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5456" windowHeight="11640" firstSheet="1" activeTab="1"/>
  </bookViews>
  <sheets>
    <sheet name="24.05.2016" sheetId="1" state="hidden" r:id="rId1"/>
    <sheet name="25.10.2016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  <definedName name="_xlnm.Print_Area" localSheetId="1">'25.10.2016'!$A$1:$E$53</definedName>
  </definedNames>
  <calcPr fullCalcOnLoad="1"/>
</workbook>
</file>

<file path=xl/sharedStrings.xml><?xml version="1.0" encoding="utf-8"?>
<sst xmlns="http://schemas.openxmlformats.org/spreadsheetml/2006/main" count="307" uniqueCount="176">
  <si>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</si>
  <si>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</si>
  <si>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</si>
  <si>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</si>
  <si>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</si>
  <si>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</si>
  <si>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</si>
  <si>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</si>
  <si>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</si>
  <si>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</si>
  <si>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</si>
  <si>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</si>
  <si>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</si>
  <si>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</si>
  <si>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</si>
  <si>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</si>
  <si>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</si>
  <si>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</si>
  <si>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</si>
  <si>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</si>
  <si>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</si>
  <si>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</si>
  <si>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</si>
  <si>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</si>
  <si>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</si>
  <si>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</si>
  <si>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</si>
  <si>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</si>
  <si>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</si>
  <si>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</si>
  <si>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</si>
  <si>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</si>
  <si>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</si>
  <si>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</si>
  <si>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</si>
  <si>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</si>
  <si>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</si>
  <si>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</si>
  <si>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</si>
  <si>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</si>
  <si>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</si>
  <si>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</si>
  <si>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</si>
  <si>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</si>
  <si>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</si>
  <si>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</si>
  <si>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</si>
  <si>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</si>
  <si>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</si>
  <si>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</si>
  <si>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</si>
  <si>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</si>
  <si>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</si>
  <si>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</si>
  <si>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</si>
  <si>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</si>
  <si>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</si>
  <si>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</si>
  <si>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</si>
  <si>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</si>
  <si>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</si>
  <si>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</si>
  <si>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</si>
  <si>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</si>
  <si>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</si>
  <si>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</si>
  <si>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</si>
  <si>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</si>
  <si>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</si>
  <si>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</si>
  <si>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</si>
  <si>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</si>
  <si>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</si>
  <si>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</si>
  <si>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</si>
  <si>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</si>
  <si>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</si>
  <si>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</si>
  <si>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</si>
  <si>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</si>
  <si>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</si>
  <si>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</si>
  <si>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</si>
  <si>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</si>
  <si>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</si>
  <si>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</si>
  <si>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</si>
  <si>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</si>
  <si>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</si>
  <si>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</si>
  <si>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</si>
  <si>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</si>
  <si>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</si>
  <si>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</si>
  <si>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</si>
  <si>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</si>
  <si>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</si>
  <si>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</si>
  <si>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</si>
  <si>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</si>
  <si>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</si>
  <si>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</si>
  <si>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</si>
  <si>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</si>
  <si>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</si>
  <si>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</si>
  <si>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</si>
  <si>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</si>
  <si>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</si>
  <si>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</si>
  <si>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</si>
  <si>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</si>
  <si>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</si>
  <si>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</si>
  <si>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</si>
  <si>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</si>
  <si>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</si>
  <si>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</si>
  <si>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</si>
  <si>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</si>
  <si>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</si>
  <si>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</si>
  <si>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</si>
  <si>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</si>
  <si>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</si>
  <si>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</si>
  <si>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</si>
  <si>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</si>
  <si>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</si>
  <si>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</si>
  <si>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</si>
  <si>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</si>
  <si>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</si>
  <si>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</si>
  <si>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</si>
  <si>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</si>
  <si>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</si>
  <si>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</si>
  <si>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</si>
  <si>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</si>
  <si>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</si>
  <si>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</si>
  <si>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</si>
  <si>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</si>
  <si>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</si>
  <si>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</si>
  <si>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</si>
  <si>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</si>
  <si>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</si>
  <si>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</si>
  <si>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МУП "Тепловик"</t>
  </si>
  <si>
    <t>и.о. руководителя Голышкин Владимир Николаевич</t>
  </si>
  <si>
    <t>УПФР в Борисовском районе</t>
  </si>
  <si>
    <t>Кравченко Николай Васильевич</t>
  </si>
  <si>
    <t>ООО "Базис"</t>
  </si>
  <si>
    <t>ИП Кравченко Николай Васильевич</t>
  </si>
  <si>
    <t>ИП Починская Валентина Васильевна</t>
  </si>
  <si>
    <t>ВСЕГО задолженность(в т.ч. бюджетных учреждений)</t>
  </si>
  <si>
    <t>Учреждения бюджетной сферы</t>
  </si>
  <si>
    <t>ОАО "Мехколонна №77"</t>
  </si>
  <si>
    <t>ООО "Авто Ресурс"</t>
  </si>
  <si>
    <t>ООО "Рсбелогорье"</t>
  </si>
  <si>
    <t>ООО ТД  "Белплекс"</t>
  </si>
  <si>
    <t>Земцов Сергей Васильевич</t>
  </si>
  <si>
    <t>Быков Родион Вячеславович</t>
  </si>
  <si>
    <t>Герман Алексей Николаевич</t>
  </si>
  <si>
    <t>Правшин Сергей Евгеньевич</t>
  </si>
  <si>
    <t>Итого по г. Белгороду</t>
  </si>
  <si>
    <t>Итого по Борисовскому району</t>
  </si>
  <si>
    <t>Итого по Старооскольскому району</t>
  </si>
  <si>
    <t>Итого по Чернянскому району</t>
  </si>
  <si>
    <t>Бондаренко Дмитрий  Викторович</t>
  </si>
  <si>
    <t>Воробьев Александр Александрович</t>
  </si>
  <si>
    <t>ООО "Домстрой-Отделка"</t>
  </si>
  <si>
    <t>Исполнитель: О.С. Харченко тел.30-69-57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</si>
  <si>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25.10.2016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</si>
</sst>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4116050" y="440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147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5.5">
      <c r="A26" s="9"/>
      <c r="C26" s="36"/>
      <c r="D26" s="35"/>
      <c r="E26"/>
      <c r="F26" s="15"/>
    </row>
    <row r="30" ht="27.75">
      <c r="B30" s="49" t="s">
        <v>148</v>
      </c>
    </row>
    <row r="35" ht="25.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tabSelected="1" view="pageBreakPreview" zoomScale="69" zoomScaleSheetLayoutView="69" zoomScalePageLayoutView="0" workbookViewId="0" topLeftCell="A1">
      <selection activeCell="C7" sqref="C7"/>
    </sheetView>
  </sheetViews>
  <sheetFormatPr defaultColWidth="52.00390625" defaultRowHeight="15"/>
  <cols>
    <col min="1" max="1" width="9.140625" style="9" customWidth="1"/>
    <col min="2" max="2" width="66.8515625" style="30" customWidth="1"/>
    <col min="3" max="3" width="66.140625" style="30" customWidth="1"/>
    <col min="4" max="4" width="34.140625" style="61" customWidth="1"/>
    <col min="5" max="5" width="35.421875" style="61" customWidth="1"/>
    <col min="6" max="63" width="9.140625" style="61" customWidth="1"/>
    <col min="64" max="64" width="53.421875" style="61" customWidth="1"/>
    <col min="65" max="16384" width="52.00390625" style="61" customWidth="1"/>
  </cols>
  <sheetData>
    <row r="2" spans="1:5" ht="18">
      <c r="A2" s="1"/>
      <c r="B2" s="21"/>
      <c r="C2" s="31"/>
      <c r="D2" s="2"/>
      <c r="E2" s="2"/>
    </row>
    <row r="3" spans="1:5" ht="15" customHeight="1">
      <c r="A3" s="67" t="s">
        <v>175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7.2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42" customHeight="1">
      <c r="A9" s="6" t="s">
        <v>7</v>
      </c>
      <c r="B9" s="24"/>
      <c r="C9" s="32"/>
      <c r="D9" s="5"/>
      <c r="E9" s="5"/>
    </row>
    <row r="10" spans="1:5" ht="47.25" customHeight="1">
      <c r="A10" s="54">
        <v>1</v>
      </c>
      <c r="B10" s="53" t="s">
        <v>114</v>
      </c>
      <c r="C10" s="33" t="s">
        <v>151</v>
      </c>
      <c r="D10" s="63">
        <v>6653.5</v>
      </c>
      <c r="E10" s="63">
        <v>3391.6</v>
      </c>
    </row>
    <row r="11" spans="1:5" ht="42" customHeight="1">
      <c r="A11" s="54">
        <v>2</v>
      </c>
      <c r="B11" s="53" t="s">
        <v>159</v>
      </c>
      <c r="C11" s="33" t="s">
        <v>163</v>
      </c>
      <c r="D11" s="63">
        <v>1432.2</v>
      </c>
      <c r="E11" s="63">
        <v>326.1</v>
      </c>
    </row>
    <row r="12" spans="1:5" ht="42" customHeight="1">
      <c r="A12" s="54">
        <v>3</v>
      </c>
      <c r="B12" s="53" t="s">
        <v>160</v>
      </c>
      <c r="C12" s="33" t="s">
        <v>164</v>
      </c>
      <c r="D12" s="63">
        <v>536.2</v>
      </c>
      <c r="E12" s="63">
        <v>112.5</v>
      </c>
    </row>
    <row r="13" spans="1:5" ht="42" customHeight="1">
      <c r="A13" s="54">
        <v>4</v>
      </c>
      <c r="B13" s="53" t="s">
        <v>62</v>
      </c>
      <c r="C13" s="33" t="s">
        <v>69</v>
      </c>
      <c r="D13" s="63">
        <v>508.7</v>
      </c>
      <c r="E13" s="63">
        <v>137.7</v>
      </c>
    </row>
    <row r="14" spans="1:5" ht="42" customHeight="1">
      <c r="A14" s="54">
        <v>5</v>
      </c>
      <c r="B14" s="53" t="s">
        <v>173</v>
      </c>
      <c r="C14" s="33" t="s">
        <v>166</v>
      </c>
      <c r="D14" s="63">
        <v>358.1</v>
      </c>
      <c r="E14" s="63">
        <v>0</v>
      </c>
    </row>
    <row r="15" spans="1:5" ht="42" customHeight="1">
      <c r="A15" s="54">
        <v>6</v>
      </c>
      <c r="B15" s="53" t="s">
        <v>162</v>
      </c>
      <c r="C15" s="33" t="s">
        <v>32</v>
      </c>
      <c r="D15" s="63">
        <v>182.7</v>
      </c>
      <c r="E15" s="63">
        <v>43.1</v>
      </c>
    </row>
    <row r="16" spans="1:5" ht="42" customHeight="1">
      <c r="A16" s="54">
        <v>7</v>
      </c>
      <c r="B16" s="53" t="s">
        <v>161</v>
      </c>
      <c r="C16" s="33" t="s">
        <v>165</v>
      </c>
      <c r="D16" s="63">
        <v>0</v>
      </c>
      <c r="E16" s="63">
        <v>138.4</v>
      </c>
    </row>
    <row r="17" spans="1:5" ht="42" customHeight="1">
      <c r="A17" s="71" t="s">
        <v>167</v>
      </c>
      <c r="B17" s="71"/>
      <c r="C17" s="71"/>
      <c r="D17" s="64">
        <f>SUM(D10:D16)</f>
        <v>9671.400000000001</v>
      </c>
      <c r="E17" s="64">
        <f>SUM(E10:E16)</f>
        <v>4149.4</v>
      </c>
    </row>
    <row r="18" spans="1:5" ht="42" customHeight="1">
      <c r="A18" s="6" t="s">
        <v>152</v>
      </c>
      <c r="B18" s="24"/>
      <c r="C18" s="32"/>
      <c r="D18" s="5"/>
      <c r="E18" s="5"/>
    </row>
    <row r="19" spans="1:5" ht="42" customHeight="1">
      <c r="A19" s="71" t="s">
        <v>153</v>
      </c>
      <c r="B19" s="71"/>
      <c r="C19" s="71"/>
      <c r="D19" s="71"/>
      <c r="E19" s="71"/>
    </row>
    <row r="20" spans="1:5" ht="42" customHeight="1">
      <c r="A20" s="54">
        <v>1</v>
      </c>
      <c r="B20" s="72" t="s">
        <v>155</v>
      </c>
      <c r="C20" s="72"/>
      <c r="D20" s="11">
        <v>1117.9</v>
      </c>
      <c r="E20" s="11"/>
    </row>
    <row r="21" spans="1:5" ht="42" customHeight="1">
      <c r="A21" s="54">
        <v>2</v>
      </c>
      <c r="B21" s="72" t="s">
        <v>154</v>
      </c>
      <c r="C21" s="72"/>
      <c r="D21" s="11">
        <v>645.3000000000001</v>
      </c>
      <c r="E21" s="11">
        <v>199.2</v>
      </c>
    </row>
    <row r="22" spans="1:5" ht="42" customHeight="1">
      <c r="A22" s="71" t="s">
        <v>10</v>
      </c>
      <c r="B22" s="71"/>
      <c r="C22" s="71"/>
      <c r="D22" s="55">
        <f>SUM(D20:D21)</f>
        <v>1763.2000000000003</v>
      </c>
      <c r="E22" s="55">
        <f>SUM(E20:E21)</f>
        <v>199.2</v>
      </c>
    </row>
    <row r="23" spans="1:5" ht="42" customHeight="1">
      <c r="A23" s="54">
        <v>3</v>
      </c>
      <c r="B23" s="72" t="s">
        <v>156</v>
      </c>
      <c r="C23" s="72"/>
      <c r="D23" s="11">
        <v>2569</v>
      </c>
      <c r="E23" s="11"/>
    </row>
    <row r="24" spans="1:5" ht="42" customHeight="1">
      <c r="A24" s="71" t="s">
        <v>168</v>
      </c>
      <c r="B24" s="71"/>
      <c r="C24" s="71"/>
      <c r="D24" s="13">
        <f>D22+D23</f>
        <v>4332.200000000001</v>
      </c>
      <c r="E24" s="13">
        <f>E22+E23</f>
        <v>199.2</v>
      </c>
    </row>
    <row r="25" spans="1:5" ht="42" customHeight="1">
      <c r="A25" s="6" t="s">
        <v>99</v>
      </c>
      <c r="B25" s="26"/>
      <c r="C25" s="26"/>
      <c r="D25" s="65"/>
      <c r="E25" s="65"/>
    </row>
    <row r="26" spans="1:5" ht="42" customHeight="1">
      <c r="A26" s="54">
        <v>1</v>
      </c>
      <c r="B26" s="53" t="s">
        <v>106</v>
      </c>
      <c r="C26" s="33" t="s">
        <v>172</v>
      </c>
      <c r="D26" s="63">
        <v>209.9</v>
      </c>
      <c r="E26" s="63">
        <v>282.1</v>
      </c>
    </row>
    <row r="27" spans="1:5" ht="42" customHeight="1">
      <c r="A27" s="72" t="s">
        <v>158</v>
      </c>
      <c r="B27" s="72"/>
      <c r="C27" s="72"/>
      <c r="D27" s="63">
        <v>5610.8</v>
      </c>
      <c r="E27" s="63">
        <v>1102.8</v>
      </c>
    </row>
    <row r="28" spans="1:5" ht="42" customHeight="1">
      <c r="A28" s="71" t="s">
        <v>169</v>
      </c>
      <c r="B28" s="71"/>
      <c r="C28" s="71"/>
      <c r="D28" s="64">
        <f>D26+D27</f>
        <v>5820.7</v>
      </c>
      <c r="E28" s="64">
        <f>E26+E27</f>
        <v>1384.9</v>
      </c>
    </row>
    <row r="29" spans="1:5" ht="42" customHeight="1">
      <c r="A29" s="6" t="s">
        <v>89</v>
      </c>
      <c r="B29" s="26"/>
      <c r="C29" s="26"/>
      <c r="D29" s="6"/>
      <c r="E29" s="6"/>
    </row>
    <row r="30" spans="1:5" ht="42" customHeight="1">
      <c r="A30" s="54">
        <v>1</v>
      </c>
      <c r="B30" s="53" t="s">
        <v>96</v>
      </c>
      <c r="C30" s="33" t="s">
        <v>97</v>
      </c>
      <c r="D30" s="11">
        <v>128.608</v>
      </c>
      <c r="E30" s="11">
        <v>31.809</v>
      </c>
    </row>
    <row r="31" spans="1:5" ht="42" customHeight="1">
      <c r="A31" s="54">
        <v>2</v>
      </c>
      <c r="B31" s="53" t="s">
        <v>150</v>
      </c>
      <c r="C31" s="33" t="s">
        <v>171</v>
      </c>
      <c r="D31" s="11">
        <v>113.561</v>
      </c>
      <c r="E31" s="11">
        <v>46.723</v>
      </c>
    </row>
    <row r="32" spans="1:5" ht="42" customHeight="1">
      <c r="A32" s="71" t="s">
        <v>170</v>
      </c>
      <c r="B32" s="71"/>
      <c r="C32" s="71"/>
      <c r="D32" s="13">
        <f>D31+D30</f>
        <v>242.169</v>
      </c>
      <c r="E32" s="13">
        <f>E31+E30</f>
        <v>78.532</v>
      </c>
    </row>
    <row r="33" spans="1:5" s="10" customFormat="1" ht="42" customHeight="1">
      <c r="A33" s="66" t="s">
        <v>157</v>
      </c>
      <c r="B33" s="66"/>
      <c r="C33" s="66"/>
      <c r="D33" s="55">
        <f>D17+D24+D28+D32</f>
        <v>20066.469000000005</v>
      </c>
      <c r="E33" s="55">
        <f>E17+E24+E28+E32</f>
        <v>5812.032</v>
      </c>
    </row>
    <row r="34" spans="1:5" s="10" customFormat="1" ht="24.75">
      <c r="A34" s="9"/>
      <c r="C34" s="36"/>
      <c r="D34" s="35"/>
      <c r="E34" s="61"/>
    </row>
    <row r="42" spans="2:3" ht="14.25">
      <c r="B42" s="61"/>
      <c r="C42" s="61"/>
    </row>
    <row r="43" ht="27.75">
      <c r="B43" s="49" t="s">
        <v>149</v>
      </c>
    </row>
    <row r="47" ht="14.25">
      <c r="B47" s="61"/>
    </row>
    <row r="51" ht="14.25">
      <c r="B51" s="61"/>
    </row>
    <row r="53" ht="18">
      <c r="B53" s="22" t="s">
        <v>174</v>
      </c>
    </row>
  </sheetData>
  <sheetProtection/>
  <mergeCells count="12">
    <mergeCell ref="A27:C27"/>
    <mergeCell ref="A32:C32"/>
    <mergeCell ref="A28:C28"/>
    <mergeCell ref="A24:C24"/>
    <mergeCell ref="A33:C33"/>
    <mergeCell ref="A3:E5"/>
    <mergeCell ref="A19:E19"/>
    <mergeCell ref="A22:C22"/>
    <mergeCell ref="B20:C20"/>
    <mergeCell ref="A17:C17"/>
    <mergeCell ref="B21:C21"/>
    <mergeCell ref="B23:C23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142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5.5">
      <c r="A47" s="9"/>
      <c r="C47" s="36"/>
      <c r="D47" s="35"/>
      <c r="E47" s="61"/>
      <c r="F47" s="15"/>
    </row>
    <row r="49" ht="27.75">
      <c r="B49" s="49" t="s">
        <v>98</v>
      </c>
    </row>
    <row r="53" ht="25.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87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5.5">
      <c r="A51" s="9"/>
      <c r="F51" s="15"/>
    </row>
    <row r="52" spans="1:6" s="10" customFormat="1" ht="25.5">
      <c r="A52" s="9"/>
      <c r="B52" s="27"/>
      <c r="C52" s="34"/>
      <c r="D52"/>
      <c r="E52"/>
      <c r="F52" s="15"/>
    </row>
    <row r="53" spans="1:6" s="10" customFormat="1" ht="25.5">
      <c r="A53" s="44"/>
      <c r="B53" s="40" t="s">
        <v>19</v>
      </c>
      <c r="C53" s="36"/>
      <c r="D53" s="35"/>
      <c r="E53"/>
      <c r="F53" s="15"/>
    </row>
    <row r="54" spans="1:6" s="10" customFormat="1" ht="25.5">
      <c r="A54" s="9"/>
      <c r="B54" s="29"/>
      <c r="C54" s="30"/>
      <c r="D54"/>
      <c r="E54"/>
      <c r="F54" s="15"/>
    </row>
    <row r="57" ht="25.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94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4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5.5">
      <c r="A37" s="9"/>
      <c r="B37" s="27"/>
      <c r="C37" s="34"/>
      <c r="D37"/>
      <c r="E37"/>
      <c r="F37" s="15"/>
    </row>
    <row r="38" spans="1:6" s="10" customFormat="1" ht="25.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5.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2016-10-26T09:16:06Z</cp:lastPrinted>
  <dcterms:created xsi:type="dcterms:W3CDTF">2014-07-03T07:02:03Z</dcterms:created>
  <dcterms:modified xsi:type="dcterms:W3CDTF">2016-10-26T09:16:21Z</dcterms:modified>
  <cp:category/>
  <cp:version/>
  <cp:contentType/>
  <cp:contentStatus/>
</cp:coreProperties>
</file>