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155" windowHeight="8580" activeTab="3"/>
  </bookViews>
  <sheets>
    <sheet name="01.01.2024" sheetId="17" r:id="rId1"/>
    <sheet name="01.02.2024" sheetId="18" r:id="rId2"/>
    <sheet name="01.03.2024" sheetId="19" r:id="rId3"/>
    <sheet name="01.04.2024" sheetId="20" r:id="rId4"/>
  </sheets>
  <calcPr calcId="144525"/>
</workbook>
</file>

<file path=xl/calcChain.xml><?xml version="1.0" encoding="utf-8"?>
<calcChain xmlns="http://schemas.openxmlformats.org/spreadsheetml/2006/main">
  <c r="K35" i="20" l="1"/>
  <c r="J35" i="20"/>
  <c r="I35" i="20"/>
  <c r="H35" i="20"/>
  <c r="G35" i="20"/>
  <c r="F35" i="20"/>
  <c r="E35" i="20"/>
  <c r="D35" i="20"/>
  <c r="C35" i="20"/>
  <c r="K33" i="20"/>
  <c r="J33" i="20"/>
  <c r="I33" i="20"/>
  <c r="H33" i="20"/>
  <c r="G33" i="20"/>
  <c r="F33" i="20"/>
  <c r="E33" i="20"/>
  <c r="D33" i="20"/>
  <c r="C33" i="20"/>
  <c r="K32" i="20"/>
  <c r="J32" i="20"/>
  <c r="I32" i="20"/>
  <c r="H32" i="20"/>
  <c r="G32" i="20"/>
  <c r="F32" i="20"/>
  <c r="E32" i="20"/>
  <c r="D32" i="20"/>
  <c r="C32" i="20"/>
  <c r="K35" i="19"/>
  <c r="J35" i="19"/>
  <c r="I35" i="19"/>
  <c r="H35" i="19"/>
  <c r="G35" i="19"/>
  <c r="F35" i="19"/>
  <c r="E35" i="19"/>
  <c r="D35" i="19"/>
  <c r="C35" i="19"/>
  <c r="K33" i="19"/>
  <c r="J33" i="19"/>
  <c r="I33" i="19"/>
  <c r="H33" i="19"/>
  <c r="G33" i="19"/>
  <c r="F33" i="19"/>
  <c r="E33" i="19"/>
  <c r="D33" i="19"/>
  <c r="C33" i="19"/>
  <c r="K32" i="19"/>
  <c r="J32" i="19"/>
  <c r="I32" i="19"/>
  <c r="H32" i="19"/>
  <c r="G32" i="19"/>
  <c r="F32" i="19"/>
  <c r="E32" i="19"/>
  <c r="D32" i="19"/>
  <c r="C32" i="19"/>
  <c r="K36" i="18" l="1"/>
  <c r="J36" i="18"/>
  <c r="I36" i="18"/>
  <c r="H36" i="18"/>
  <c r="G36" i="18"/>
  <c r="F36" i="18"/>
  <c r="E36" i="18"/>
  <c r="D36" i="18"/>
  <c r="C36" i="18"/>
  <c r="K33" i="18"/>
  <c r="J33" i="18"/>
  <c r="I33" i="18"/>
  <c r="H33" i="18"/>
  <c r="G33" i="18"/>
  <c r="F33" i="18"/>
  <c r="E33" i="18"/>
  <c r="D33" i="18"/>
  <c r="C33" i="18"/>
  <c r="K32" i="18"/>
  <c r="J32" i="18"/>
  <c r="I32" i="18"/>
  <c r="H32" i="18"/>
  <c r="G32" i="18"/>
  <c r="F32" i="18"/>
  <c r="E32" i="18"/>
  <c r="D32" i="18"/>
  <c r="C32" i="18"/>
  <c r="K36" i="17" l="1"/>
  <c r="J36" i="17"/>
  <c r="I36" i="17"/>
  <c r="H36" i="17"/>
  <c r="G36" i="17"/>
  <c r="F36" i="17"/>
  <c r="E36" i="17"/>
  <c r="D36" i="17"/>
  <c r="C36" i="17"/>
  <c r="K33" i="17"/>
  <c r="J33" i="17"/>
  <c r="I33" i="17"/>
  <c r="H33" i="17"/>
  <c r="G33" i="17"/>
  <c r="F33" i="17"/>
  <c r="E33" i="17"/>
  <c r="D33" i="17"/>
  <c r="C33" i="17"/>
  <c r="K32" i="17"/>
  <c r="J32" i="17"/>
  <c r="I32" i="17"/>
  <c r="H32" i="17"/>
  <c r="G32" i="17"/>
  <c r="F32" i="17"/>
  <c r="E32" i="17"/>
  <c r="D32" i="17"/>
  <c r="C32" i="17"/>
</calcChain>
</file>

<file path=xl/sharedStrings.xml><?xml version="1.0" encoding="utf-8"?>
<sst xmlns="http://schemas.openxmlformats.org/spreadsheetml/2006/main" count="200" uniqueCount="52">
  <si>
    <t>Район</t>
  </si>
  <si>
    <t>Численность пенсионеров, человек</t>
  </si>
  <si>
    <t>Численность лиц, которым установлена ЕДВ</t>
  </si>
  <si>
    <t>Средний размер пенсий, рублей в месяц</t>
  </si>
  <si>
    <t>Всего, человек</t>
  </si>
  <si>
    <t xml:space="preserve">Из них работающие </t>
  </si>
  <si>
    <t>Страховые пенсии</t>
  </si>
  <si>
    <t>По государственному пенсионному обеспечению</t>
  </si>
  <si>
    <t>Социальные пенсии</t>
  </si>
  <si>
    <t>Всего</t>
  </si>
  <si>
    <t>Страховыепенсии</t>
  </si>
  <si>
    <t>По старости</t>
  </si>
  <si>
    <t>По инвалидности</t>
  </si>
  <si>
    <t>По СПК</t>
  </si>
  <si>
    <t>всего,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</si>
  <si>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</si>
  <si>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</si>
  <si>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</si>
  <si>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</si>
  <si>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</si>
  <si>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</si>
  <si>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</si>
  <si>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</si>
  <si>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</si>
  <si>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</si>
  <si>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</si>
  <si>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</si>
  <si>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</si>
  <si>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</si>
  <si>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</si>
  <si>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</si>
  <si>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</si>
  <si>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</si>
  <si>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</si>
  <si>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</si>
  <si>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</si>
  <si>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</si>
  <si>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</si>
  <si>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г.Улан-Удэ</t>
  </si>
  <si>
    <t>* РКС (МКС)</t>
  </si>
  <si>
    <t>Северобайкальский</t>
  </si>
  <si>
    <t>Итого по Республике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</si>
  <si>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января 2024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</si>
  <si>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февраля 2024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</si>
  <si>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марта 2024 года</t>
    </r>
  </si>
  <si>
    <t xml:space="preserve">из них работающие </t>
  </si>
  <si>
    <t>Гос. пенсии</t>
  </si>
  <si>
    <t>работающие</t>
  </si>
  <si>
    <t>по старости</t>
  </si>
  <si>
    <t>по инвалидности</t>
  </si>
  <si>
    <t>по СПК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</si>
  <si>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апреля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</si>
</sst>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ET"/>
      <charset val="204"/>
    </font>
    <font>
      <sz val="11"/>
      <color indexed="8"/>
      <name val="Calibri"/>
      <family val="2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 applyNumberFormat="0" applyFont="0" applyFill="0" applyBorder="0" applyAlignment="0" applyProtection="0"/>
    <xf numFmtId="0" fontId="9" fillId="0" borderId="0"/>
    <xf numFmtId="0" fontId="6" fillId="0" borderId="0"/>
    <xf numFmtId="0" fontId="5" fillId="0" borderId="0" applyNumberFormat="0" applyFont="0" applyFill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/>
    <xf numFmtId="0" fontId="7" fillId="0" borderId="0"/>
  </cellStyleXfs>
  <cellXfs count="70">
    <xf numFmtId="0" fontId="0" fillId="0" borderId="0" xfId="0"/>
    <xf numFmtId="0" fontId="0" fillId="0" borderId="0" xfId="0"/>
    <xf numFmtId="3" fontId="10" fillId="0" borderId="0" xfId="0" applyNumberFormat="1" applyFont="1"/>
    <xf numFmtId="4" fontId="10" fillId="0" borderId="0" xfId="0" applyNumberFormat="1" applyFont="1"/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/>
    <xf numFmtId="3" fontId="4" fillId="0" borderId="4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0" fontId="10" fillId="0" borderId="0" xfId="0" applyFont="1" applyBorder="1"/>
    <xf numFmtId="0" fontId="14" fillId="2" borderId="8" xfId="0" applyFont="1" applyFill="1" applyBorder="1"/>
    <xf numFmtId="3" fontId="10" fillId="2" borderId="9" xfId="0" applyNumberFormat="1" applyFont="1" applyFill="1" applyBorder="1"/>
    <xf numFmtId="2" fontId="10" fillId="2" borderId="10" xfId="0" applyNumberFormat="1" applyFont="1" applyFill="1" applyBorder="1" applyAlignment="1"/>
    <xf numFmtId="2" fontId="10" fillId="2" borderId="9" xfId="0" applyNumberFormat="1" applyFont="1" applyFill="1" applyBorder="1" applyAlignment="1"/>
    <xf numFmtId="2" fontId="10" fillId="2" borderId="11" xfId="0" applyNumberFormat="1" applyFont="1" applyFill="1" applyBorder="1" applyAlignment="1"/>
    <xf numFmtId="4" fontId="14" fillId="0" borderId="15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4" fontId="15" fillId="4" borderId="8" xfId="0" applyNumberFormat="1" applyFont="1" applyFill="1" applyBorder="1" applyAlignment="1">
      <alignment horizontal="left" vertical="center" wrapText="1"/>
    </xf>
    <xf numFmtId="3" fontId="8" fillId="4" borderId="12" xfId="0" applyNumberFormat="1" applyFont="1" applyFill="1" applyBorder="1" applyAlignment="1">
      <alignment wrapText="1"/>
    </xf>
    <xf numFmtId="4" fontId="8" fillId="4" borderId="14" xfId="0" applyNumberFormat="1" applyFont="1" applyFill="1" applyBorder="1" applyAlignment="1">
      <alignment wrapText="1"/>
    </xf>
    <xf numFmtId="4" fontId="8" fillId="4" borderId="12" xfId="0" applyNumberFormat="1" applyFont="1" applyFill="1" applyBorder="1" applyAlignment="1">
      <alignment wrapText="1"/>
    </xf>
    <xf numFmtId="4" fontId="8" fillId="4" borderId="13" xfId="0" applyNumberFormat="1" applyFont="1" applyFill="1" applyBorder="1" applyAlignment="1">
      <alignment wrapText="1"/>
    </xf>
    <xf numFmtId="4" fontId="8" fillId="4" borderId="11" xfId="0" applyNumberFormat="1" applyFont="1" applyFill="1" applyBorder="1" applyAlignment="1">
      <alignment wrapText="1"/>
    </xf>
    <xf numFmtId="3" fontId="13" fillId="4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3" fontId="8" fillId="4" borderId="13" xfId="0" applyNumberFormat="1" applyFont="1" applyFill="1" applyBorder="1" applyAlignment="1">
      <alignment wrapText="1"/>
    </xf>
    <xf numFmtId="3" fontId="13" fillId="4" borderId="34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3" fontId="8" fillId="4" borderId="33" xfId="0" applyNumberFormat="1" applyFont="1" applyFill="1" applyBorder="1" applyAlignment="1">
      <alignment wrapText="1"/>
    </xf>
    <xf numFmtId="3" fontId="13" fillId="4" borderId="33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left" vertical="center" wrapText="1"/>
    </xf>
    <xf numFmtId="3" fontId="17" fillId="0" borderId="26" xfId="7" applyNumberFormat="1" applyFont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vertical="center" wrapText="1"/>
    </xf>
    <xf numFmtId="4" fontId="4" fillId="0" borderId="39" xfId="0" applyNumberFormat="1" applyFont="1" applyFill="1" applyBorder="1" applyAlignment="1">
      <alignment wrapText="1"/>
    </xf>
    <xf numFmtId="4" fontId="10" fillId="2" borderId="10" xfId="0" applyNumberFormat="1" applyFont="1" applyFill="1" applyBorder="1" applyAlignment="1"/>
    <xf numFmtId="4" fontId="10" fillId="2" borderId="9" xfId="0" applyNumberFormat="1" applyFont="1" applyFill="1" applyBorder="1" applyAlignment="1"/>
    <xf numFmtId="4" fontId="10" fillId="2" borderId="11" xfId="0" applyNumberFormat="1" applyFont="1" applyFill="1" applyBorder="1" applyAlignment="1"/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4 3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C5" sqref="C5:J5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41" t="s">
        <v>42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/>
      <c r="R2" s="4"/>
    </row>
    <row r="3" spans="2:20">
      <c r="B3" s="5"/>
      <c r="C3" s="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42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7" t="s">
        <v>2</v>
      </c>
      <c r="L5" s="50" t="s">
        <v>3</v>
      </c>
      <c r="M5" s="51"/>
      <c r="N5" s="51"/>
      <c r="O5" s="51"/>
      <c r="P5" s="51"/>
      <c r="Q5" s="51"/>
      <c r="R5" s="52"/>
    </row>
    <row r="6" spans="2:20">
      <c r="B6" s="43"/>
      <c r="C6" s="39" t="s">
        <v>4</v>
      </c>
      <c r="D6" s="39" t="s">
        <v>5</v>
      </c>
      <c r="E6" s="53" t="s">
        <v>6</v>
      </c>
      <c r="F6" s="53"/>
      <c r="G6" s="53"/>
      <c r="H6" s="53"/>
      <c r="I6" s="39" t="s">
        <v>7</v>
      </c>
      <c r="J6" s="54" t="s">
        <v>8</v>
      </c>
      <c r="K6" s="48"/>
      <c r="L6" s="58" t="s">
        <v>9</v>
      </c>
      <c r="M6" s="39" t="s">
        <v>10</v>
      </c>
      <c r="N6" s="39" t="s">
        <v>11</v>
      </c>
      <c r="O6" s="39" t="s">
        <v>12</v>
      </c>
      <c r="P6" s="39" t="s">
        <v>13</v>
      </c>
      <c r="Q6" s="39" t="s">
        <v>7</v>
      </c>
      <c r="R6" s="56" t="s">
        <v>8</v>
      </c>
    </row>
    <row r="7" spans="2:20" ht="43.5" thickBot="1">
      <c r="B7" s="44"/>
      <c r="C7" s="40"/>
      <c r="D7" s="40"/>
      <c r="E7" s="20" t="s">
        <v>14</v>
      </c>
      <c r="F7" s="20" t="s">
        <v>11</v>
      </c>
      <c r="G7" s="20" t="s">
        <v>12</v>
      </c>
      <c r="H7" s="20" t="s">
        <v>13</v>
      </c>
      <c r="I7" s="40"/>
      <c r="J7" s="55"/>
      <c r="K7" s="49"/>
      <c r="L7" s="59"/>
      <c r="M7" s="40"/>
      <c r="N7" s="40"/>
      <c r="O7" s="40"/>
      <c r="P7" s="40"/>
      <c r="Q7" s="40"/>
      <c r="R7" s="57"/>
    </row>
    <row r="8" spans="2:20" ht="15.75">
      <c r="B8" s="7" t="s">
        <v>15</v>
      </c>
      <c r="C8" s="21">
        <v>7602</v>
      </c>
      <c r="D8" s="21">
        <v>1053</v>
      </c>
      <c r="E8" s="11">
        <v>6625</v>
      </c>
      <c r="F8" s="11">
        <v>5882</v>
      </c>
      <c r="G8" s="11">
        <v>377</v>
      </c>
      <c r="H8" s="11">
        <v>366</v>
      </c>
      <c r="I8" s="11">
        <v>977</v>
      </c>
      <c r="J8" s="13">
        <v>957</v>
      </c>
      <c r="K8" s="38">
        <v>2390</v>
      </c>
      <c r="L8" s="12">
        <v>20483.009999999998</v>
      </c>
      <c r="M8" s="12">
        <v>21375.1</v>
      </c>
      <c r="N8" s="12">
        <v>22426.68</v>
      </c>
      <c r="O8" s="12">
        <v>14167.23</v>
      </c>
      <c r="P8" s="12">
        <v>11928.14</v>
      </c>
      <c r="Q8" s="12">
        <v>14433.84</v>
      </c>
      <c r="R8" s="12">
        <v>14206.58</v>
      </c>
      <c r="T8" s="2"/>
    </row>
    <row r="9" spans="2:20" ht="15.75">
      <c r="B9" s="8" t="s">
        <v>16</v>
      </c>
      <c r="C9" s="21">
        <v>2853</v>
      </c>
      <c r="D9" s="21">
        <v>596</v>
      </c>
      <c r="E9" s="11">
        <v>2590</v>
      </c>
      <c r="F9" s="11">
        <v>2343</v>
      </c>
      <c r="G9" s="11">
        <v>133</v>
      </c>
      <c r="H9" s="11">
        <v>114</v>
      </c>
      <c r="I9" s="11">
        <v>263</v>
      </c>
      <c r="J9" s="13">
        <v>257</v>
      </c>
      <c r="K9" s="38">
        <v>730</v>
      </c>
      <c r="L9" s="12">
        <v>23061.78</v>
      </c>
      <c r="M9" s="12">
        <v>23853.42</v>
      </c>
      <c r="N9" s="12">
        <v>24838.45</v>
      </c>
      <c r="O9" s="12">
        <v>15993.21</v>
      </c>
      <c r="P9" s="12">
        <v>12778.73</v>
      </c>
      <c r="Q9" s="12">
        <v>15265.82</v>
      </c>
      <c r="R9" s="12">
        <v>14781.83</v>
      </c>
      <c r="T9" s="2"/>
    </row>
    <row r="10" spans="2:20" ht="15.75">
      <c r="B10" s="8" t="s">
        <v>17</v>
      </c>
      <c r="C10" s="21">
        <v>6203</v>
      </c>
      <c r="D10" s="21">
        <v>751</v>
      </c>
      <c r="E10" s="11">
        <v>5320</v>
      </c>
      <c r="F10" s="11">
        <v>4769</v>
      </c>
      <c r="G10" s="11">
        <v>312</v>
      </c>
      <c r="H10" s="11">
        <v>239</v>
      </c>
      <c r="I10" s="11">
        <v>883</v>
      </c>
      <c r="J10" s="13">
        <v>868</v>
      </c>
      <c r="K10" s="38">
        <v>1976</v>
      </c>
      <c r="L10" s="12">
        <v>17390.32</v>
      </c>
      <c r="M10" s="12">
        <v>18112.09</v>
      </c>
      <c r="N10" s="12">
        <v>18931.41</v>
      </c>
      <c r="O10" s="12">
        <v>11311.21</v>
      </c>
      <c r="P10" s="12">
        <v>10644.53</v>
      </c>
      <c r="Q10" s="12">
        <v>13041.73</v>
      </c>
      <c r="R10" s="12">
        <v>12898.42</v>
      </c>
      <c r="T10" s="2"/>
    </row>
    <row r="11" spans="2:20" ht="15.75">
      <c r="B11" s="8" t="s">
        <v>18</v>
      </c>
      <c r="C11" s="21">
        <v>6471</v>
      </c>
      <c r="D11" s="21">
        <v>861</v>
      </c>
      <c r="E11" s="11">
        <v>5245</v>
      </c>
      <c r="F11" s="11">
        <v>4508</v>
      </c>
      <c r="G11" s="11">
        <v>369</v>
      </c>
      <c r="H11" s="11">
        <v>368</v>
      </c>
      <c r="I11" s="11">
        <v>1226</v>
      </c>
      <c r="J11" s="13">
        <v>1209</v>
      </c>
      <c r="K11" s="38">
        <v>2438</v>
      </c>
      <c r="L11" s="12">
        <v>16997.849999999999</v>
      </c>
      <c r="M11" s="12">
        <v>17893.43</v>
      </c>
      <c r="N11" s="12">
        <v>19016.3</v>
      </c>
      <c r="O11" s="12">
        <v>12276.18</v>
      </c>
      <c r="P11" s="12">
        <v>9770.7000000000007</v>
      </c>
      <c r="Q11" s="12">
        <v>13166.57</v>
      </c>
      <c r="R11" s="12">
        <v>13056.56</v>
      </c>
      <c r="T11" s="2"/>
    </row>
    <row r="12" spans="2:20" ht="15.75">
      <c r="B12" s="8" t="s">
        <v>19</v>
      </c>
      <c r="C12" s="21">
        <v>3768</v>
      </c>
      <c r="D12" s="21">
        <v>569</v>
      </c>
      <c r="E12" s="11">
        <v>3019</v>
      </c>
      <c r="F12" s="11">
        <v>2569</v>
      </c>
      <c r="G12" s="11">
        <v>253</v>
      </c>
      <c r="H12" s="11">
        <v>197</v>
      </c>
      <c r="I12" s="11">
        <v>749</v>
      </c>
      <c r="J12" s="13">
        <v>739</v>
      </c>
      <c r="K12" s="38">
        <v>1452</v>
      </c>
      <c r="L12" s="12">
        <v>16875.09</v>
      </c>
      <c r="M12" s="12">
        <v>17786.259999999998</v>
      </c>
      <c r="N12" s="12">
        <v>19085.189999999999</v>
      </c>
      <c r="O12" s="12">
        <v>11844.62</v>
      </c>
      <c r="P12" s="12">
        <v>8478.0300000000007</v>
      </c>
      <c r="Q12" s="12">
        <v>13202.5</v>
      </c>
      <c r="R12" s="12">
        <v>13003.79</v>
      </c>
      <c r="T12" s="2"/>
    </row>
    <row r="13" spans="2:20" ht="15.75">
      <c r="B13" s="8" t="s">
        <v>20</v>
      </c>
      <c r="C13" s="21">
        <v>13042</v>
      </c>
      <c r="D13" s="21">
        <v>1937</v>
      </c>
      <c r="E13" s="21">
        <v>10984</v>
      </c>
      <c r="F13" s="21">
        <v>9568</v>
      </c>
      <c r="G13" s="21">
        <v>674</v>
      </c>
      <c r="H13" s="21">
        <v>742</v>
      </c>
      <c r="I13" s="21">
        <v>2058</v>
      </c>
      <c r="J13" s="30">
        <v>2028</v>
      </c>
      <c r="K13" s="38">
        <v>4568</v>
      </c>
      <c r="L13" s="31">
        <v>18214.23</v>
      </c>
      <c r="M13" s="31">
        <v>19148.14</v>
      </c>
      <c r="N13" s="31">
        <v>20225.28</v>
      </c>
      <c r="O13" s="31">
        <v>13104.9</v>
      </c>
      <c r="P13" s="31">
        <v>10747.76</v>
      </c>
      <c r="Q13" s="31">
        <v>13229.78</v>
      </c>
      <c r="R13" s="31">
        <v>13078.87</v>
      </c>
      <c r="T13" s="2"/>
    </row>
    <row r="14" spans="2:20" ht="15.75">
      <c r="B14" s="8" t="s">
        <v>21</v>
      </c>
      <c r="C14" s="21">
        <v>7464</v>
      </c>
      <c r="D14" s="21">
        <v>1027</v>
      </c>
      <c r="E14" s="11">
        <v>5859</v>
      </c>
      <c r="F14" s="11">
        <v>4950</v>
      </c>
      <c r="G14" s="11">
        <v>494</v>
      </c>
      <c r="H14" s="11">
        <v>415</v>
      </c>
      <c r="I14" s="11">
        <v>1605</v>
      </c>
      <c r="J14" s="13">
        <v>1591</v>
      </c>
      <c r="K14" s="38">
        <v>3064</v>
      </c>
      <c r="L14" s="12">
        <v>16953.25</v>
      </c>
      <c r="M14" s="12">
        <v>17756.32</v>
      </c>
      <c r="N14" s="12">
        <v>19007.23</v>
      </c>
      <c r="O14" s="12">
        <v>12413.36</v>
      </c>
      <c r="P14" s="12">
        <v>9195.89</v>
      </c>
      <c r="Q14" s="12">
        <v>14021.71</v>
      </c>
      <c r="R14" s="12">
        <v>13961.01</v>
      </c>
      <c r="T14" s="2"/>
    </row>
    <row r="15" spans="2:20" ht="15.75">
      <c r="B15" s="8" t="s">
        <v>22</v>
      </c>
      <c r="C15" s="21">
        <v>9667</v>
      </c>
      <c r="D15" s="21">
        <v>1431</v>
      </c>
      <c r="E15" s="11">
        <v>7562</v>
      </c>
      <c r="F15" s="11">
        <v>6268</v>
      </c>
      <c r="G15" s="11">
        <v>613</v>
      </c>
      <c r="H15" s="11">
        <v>681</v>
      </c>
      <c r="I15" s="11">
        <v>2105</v>
      </c>
      <c r="J15" s="13">
        <v>2079</v>
      </c>
      <c r="K15" s="38">
        <v>3986</v>
      </c>
      <c r="L15" s="12">
        <v>16963.490000000002</v>
      </c>
      <c r="M15" s="12">
        <v>17827.29</v>
      </c>
      <c r="N15" s="12">
        <v>19362.63</v>
      </c>
      <c r="O15" s="12">
        <v>13043.09</v>
      </c>
      <c r="P15" s="12">
        <v>8002.27</v>
      </c>
      <c r="Q15" s="12">
        <v>13860.43</v>
      </c>
      <c r="R15" s="12">
        <v>13703.18</v>
      </c>
      <c r="T15" s="2"/>
    </row>
    <row r="16" spans="2:20" ht="15.75">
      <c r="B16" s="8" t="s">
        <v>23</v>
      </c>
      <c r="C16" s="21">
        <v>16910</v>
      </c>
      <c r="D16" s="21">
        <v>2296</v>
      </c>
      <c r="E16" s="11">
        <v>14803</v>
      </c>
      <c r="F16" s="11">
        <v>13270</v>
      </c>
      <c r="G16" s="11">
        <v>794</v>
      </c>
      <c r="H16" s="11">
        <v>739</v>
      </c>
      <c r="I16" s="11">
        <v>2107</v>
      </c>
      <c r="J16" s="13">
        <v>2063</v>
      </c>
      <c r="K16" s="38">
        <v>5234</v>
      </c>
      <c r="L16" s="12">
        <v>19849.12</v>
      </c>
      <c r="M16" s="12">
        <v>20648.509999999998</v>
      </c>
      <c r="N16" s="12">
        <v>21569.919999999998</v>
      </c>
      <c r="O16" s="12">
        <v>13270.72</v>
      </c>
      <c r="P16" s="12">
        <v>12030.02</v>
      </c>
      <c r="Q16" s="12">
        <v>14232.92</v>
      </c>
      <c r="R16" s="12">
        <v>14013.07</v>
      </c>
      <c r="T16" s="2"/>
    </row>
    <row r="17" spans="2:25" ht="15.75">
      <c r="B17" s="8" t="s">
        <v>24</v>
      </c>
      <c r="C17" s="21">
        <v>4226</v>
      </c>
      <c r="D17" s="21">
        <v>645</v>
      </c>
      <c r="E17" s="11">
        <v>3521</v>
      </c>
      <c r="F17" s="11">
        <v>3112</v>
      </c>
      <c r="G17" s="11">
        <v>259</v>
      </c>
      <c r="H17" s="11">
        <v>150</v>
      </c>
      <c r="I17" s="11">
        <v>705</v>
      </c>
      <c r="J17" s="13">
        <v>694</v>
      </c>
      <c r="K17" s="38">
        <v>1393</v>
      </c>
      <c r="L17" s="12">
        <v>17739.66</v>
      </c>
      <c r="M17" s="12">
        <v>18619.7</v>
      </c>
      <c r="N17" s="12">
        <v>19567.86</v>
      </c>
      <c r="O17" s="12">
        <v>12405.05</v>
      </c>
      <c r="P17" s="12">
        <v>9679.25</v>
      </c>
      <c r="Q17" s="12">
        <v>13344.42</v>
      </c>
      <c r="R17" s="12">
        <v>13113.06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21">
        <v>4886</v>
      </c>
      <c r="D18" s="21">
        <v>711</v>
      </c>
      <c r="E18" s="11">
        <v>4285</v>
      </c>
      <c r="F18" s="11">
        <v>3780</v>
      </c>
      <c r="G18" s="11">
        <v>268</v>
      </c>
      <c r="H18" s="11">
        <v>237</v>
      </c>
      <c r="I18" s="11">
        <v>601</v>
      </c>
      <c r="J18" s="13">
        <v>594</v>
      </c>
      <c r="K18" s="38">
        <v>1486</v>
      </c>
      <c r="L18" s="12">
        <v>19766.27</v>
      </c>
      <c r="M18" s="12">
        <v>20523.28</v>
      </c>
      <c r="N18" s="12">
        <v>21625.87</v>
      </c>
      <c r="O18" s="12">
        <v>13823.04</v>
      </c>
      <c r="P18" s="12">
        <v>10514.22</v>
      </c>
      <c r="Q18" s="12">
        <v>14369</v>
      </c>
      <c r="R18" s="12">
        <v>14209.11</v>
      </c>
      <c r="T18" s="2"/>
    </row>
    <row r="19" spans="2:25" ht="15.75">
      <c r="B19" s="8" t="s">
        <v>26</v>
      </c>
      <c r="C19" s="21">
        <v>8118</v>
      </c>
      <c r="D19" s="21">
        <v>1131</v>
      </c>
      <c r="E19" s="21">
        <v>6587</v>
      </c>
      <c r="F19" s="21">
        <v>5761</v>
      </c>
      <c r="G19" s="21">
        <v>483</v>
      </c>
      <c r="H19" s="21">
        <v>343</v>
      </c>
      <c r="I19" s="21">
        <v>1531</v>
      </c>
      <c r="J19" s="30">
        <v>1500</v>
      </c>
      <c r="K19" s="38">
        <v>4366</v>
      </c>
      <c r="L19" s="31">
        <v>17589.599999999999</v>
      </c>
      <c r="M19" s="31">
        <v>18477.18</v>
      </c>
      <c r="N19" s="31">
        <v>19553.62</v>
      </c>
      <c r="O19" s="31">
        <v>11713.88</v>
      </c>
      <c r="P19" s="31">
        <v>9921.51</v>
      </c>
      <c r="Q19" s="31">
        <v>13770.87</v>
      </c>
      <c r="R19" s="31">
        <v>13607.71</v>
      </c>
      <c r="T19" s="2"/>
      <c r="U19" s="3"/>
    </row>
    <row r="20" spans="2:25" ht="15.75">
      <c r="B20" s="8" t="s">
        <v>27</v>
      </c>
      <c r="C20" s="21">
        <v>2989</v>
      </c>
      <c r="D20" s="21">
        <v>893</v>
      </c>
      <c r="E20" s="11">
        <v>2793</v>
      </c>
      <c r="F20" s="11">
        <v>2569</v>
      </c>
      <c r="G20" s="11">
        <v>95</v>
      </c>
      <c r="H20" s="11">
        <v>129</v>
      </c>
      <c r="I20" s="11">
        <v>196</v>
      </c>
      <c r="J20" s="13">
        <v>188</v>
      </c>
      <c r="K20" s="38">
        <v>587</v>
      </c>
      <c r="L20" s="12">
        <v>23842.25</v>
      </c>
      <c r="M20" s="12">
        <v>24398.84</v>
      </c>
      <c r="N20" s="12">
        <v>25047.25</v>
      </c>
      <c r="O20" s="12">
        <v>18396.29</v>
      </c>
      <c r="P20" s="12">
        <v>15906.62</v>
      </c>
      <c r="Q20" s="12">
        <v>15910.94</v>
      </c>
      <c r="R20" s="12">
        <v>15594.95</v>
      </c>
      <c r="T20" s="2"/>
      <c r="U20" s="3"/>
    </row>
    <row r="21" spans="2:25" ht="15.75">
      <c r="B21" s="8" t="s">
        <v>28</v>
      </c>
      <c r="C21" s="21">
        <v>6986</v>
      </c>
      <c r="D21" s="21">
        <v>995</v>
      </c>
      <c r="E21" s="11">
        <v>5706</v>
      </c>
      <c r="F21" s="11">
        <v>4944</v>
      </c>
      <c r="G21" s="11">
        <v>372</v>
      </c>
      <c r="H21" s="11">
        <v>390</v>
      </c>
      <c r="I21" s="11">
        <v>1280</v>
      </c>
      <c r="J21" s="13">
        <v>1269</v>
      </c>
      <c r="K21" s="38">
        <v>2702</v>
      </c>
      <c r="L21" s="12">
        <v>18217.75</v>
      </c>
      <c r="M21" s="12">
        <v>19014.169999999998</v>
      </c>
      <c r="N21" s="12">
        <v>19998.43</v>
      </c>
      <c r="O21" s="12">
        <v>13234.59</v>
      </c>
      <c r="P21" s="12">
        <v>12049.61</v>
      </c>
      <c r="Q21" s="12">
        <v>14667.4</v>
      </c>
      <c r="R21" s="12">
        <v>14560.25</v>
      </c>
      <c r="T21" s="2"/>
      <c r="U21" s="3"/>
    </row>
    <row r="22" spans="2:25" ht="15.75">
      <c r="B22" s="8" t="s">
        <v>29</v>
      </c>
      <c r="C22" s="21">
        <v>1572</v>
      </c>
      <c r="D22" s="21">
        <v>306</v>
      </c>
      <c r="E22" s="11">
        <v>1122</v>
      </c>
      <c r="F22" s="11">
        <v>1016</v>
      </c>
      <c r="G22" s="11">
        <v>69</v>
      </c>
      <c r="H22" s="11">
        <v>37</v>
      </c>
      <c r="I22" s="11">
        <v>450</v>
      </c>
      <c r="J22" s="13">
        <v>443</v>
      </c>
      <c r="K22" s="38">
        <v>518</v>
      </c>
      <c r="L22" s="12">
        <v>19102.5</v>
      </c>
      <c r="M22" s="12">
        <v>21577.63</v>
      </c>
      <c r="N22" s="12">
        <v>22476.22</v>
      </c>
      <c r="O22" s="12">
        <v>14516.25</v>
      </c>
      <c r="P22" s="12">
        <v>10070.879999999999</v>
      </c>
      <c r="Q22" s="12">
        <v>12931.22</v>
      </c>
      <c r="R22" s="12">
        <v>12730.65</v>
      </c>
      <c r="T22" s="2"/>
      <c r="U22" s="3"/>
      <c r="V22" s="14"/>
    </row>
    <row r="23" spans="2:25" ht="15.75">
      <c r="B23" s="8" t="s">
        <v>30</v>
      </c>
      <c r="C23" s="21">
        <v>7184</v>
      </c>
      <c r="D23" s="21">
        <v>959</v>
      </c>
      <c r="E23" s="11">
        <v>6044</v>
      </c>
      <c r="F23" s="11">
        <v>5373</v>
      </c>
      <c r="G23" s="11">
        <v>340</v>
      </c>
      <c r="H23" s="11">
        <v>331</v>
      </c>
      <c r="I23" s="11">
        <v>1140</v>
      </c>
      <c r="J23" s="13">
        <v>1124</v>
      </c>
      <c r="K23" s="38">
        <v>2495</v>
      </c>
      <c r="L23" s="12">
        <v>18819.71</v>
      </c>
      <c r="M23" s="12">
        <v>19863.419999999998</v>
      </c>
      <c r="N23" s="12">
        <v>20818.79</v>
      </c>
      <c r="O23" s="12">
        <v>13385.71</v>
      </c>
      <c r="P23" s="12">
        <v>11008.78</v>
      </c>
      <c r="Q23" s="12">
        <v>13286.26</v>
      </c>
      <c r="R23" s="12">
        <v>13101.83</v>
      </c>
      <c r="T23" s="2"/>
      <c r="U23" s="3"/>
      <c r="V23" s="14"/>
    </row>
    <row r="24" spans="2:25" ht="15.75">
      <c r="B24" s="8" t="s">
        <v>40</v>
      </c>
      <c r="C24" s="21">
        <v>11153</v>
      </c>
      <c r="D24" s="21">
        <v>2809</v>
      </c>
      <c r="E24" s="11">
        <v>10428</v>
      </c>
      <c r="F24" s="11">
        <v>9598</v>
      </c>
      <c r="G24" s="11">
        <v>341</v>
      </c>
      <c r="H24" s="11">
        <v>489</v>
      </c>
      <c r="I24" s="11">
        <v>725</v>
      </c>
      <c r="J24" s="13">
        <v>703</v>
      </c>
      <c r="K24" s="38">
        <v>2191</v>
      </c>
      <c r="L24" s="12">
        <v>25156.38</v>
      </c>
      <c r="M24" s="12">
        <v>25756.959999999999</v>
      </c>
      <c r="N24" s="12">
        <v>26604.58</v>
      </c>
      <c r="O24" s="12">
        <v>16437.93</v>
      </c>
      <c r="P24" s="12">
        <v>15618.29</v>
      </c>
      <c r="Q24" s="12">
        <v>16518.18</v>
      </c>
      <c r="R24" s="12">
        <v>15950.62</v>
      </c>
      <c r="T24" s="2"/>
      <c r="U24" s="3"/>
    </row>
    <row r="25" spans="2:25" ht="15.75">
      <c r="B25" s="8" t="s">
        <v>31</v>
      </c>
      <c r="C25" s="21">
        <v>11065</v>
      </c>
      <c r="D25" s="21">
        <v>1681</v>
      </c>
      <c r="E25" s="11">
        <v>9324</v>
      </c>
      <c r="F25" s="11">
        <v>8189</v>
      </c>
      <c r="G25" s="11">
        <v>627</v>
      </c>
      <c r="H25" s="11">
        <v>508</v>
      </c>
      <c r="I25" s="11">
        <v>1741</v>
      </c>
      <c r="J25" s="13">
        <v>1720</v>
      </c>
      <c r="K25" s="38">
        <v>3731</v>
      </c>
      <c r="L25" s="12">
        <v>18605.189999999999</v>
      </c>
      <c r="M25" s="12">
        <v>19646.2</v>
      </c>
      <c r="N25" s="12">
        <v>20686.740000000002</v>
      </c>
      <c r="O25" s="12">
        <v>12348.27</v>
      </c>
      <c r="P25" s="12">
        <v>11880.16</v>
      </c>
      <c r="Q25" s="12">
        <v>13029.94</v>
      </c>
      <c r="R25" s="12">
        <v>12841.36</v>
      </c>
      <c r="T25" s="2"/>
    </row>
    <row r="26" spans="2:25" ht="15.75">
      <c r="B26" s="8" t="s">
        <v>32</v>
      </c>
      <c r="C26" s="21">
        <v>5080</v>
      </c>
      <c r="D26" s="21">
        <v>647</v>
      </c>
      <c r="E26" s="11">
        <v>4312</v>
      </c>
      <c r="F26" s="11">
        <v>3710</v>
      </c>
      <c r="G26" s="11">
        <v>339</v>
      </c>
      <c r="H26" s="11">
        <v>263</v>
      </c>
      <c r="I26" s="11">
        <v>768</v>
      </c>
      <c r="J26" s="13">
        <v>758</v>
      </c>
      <c r="K26" s="38">
        <v>1939</v>
      </c>
      <c r="L26" s="12">
        <v>18035.689999999999</v>
      </c>
      <c r="M26" s="12">
        <v>18840.689999999999</v>
      </c>
      <c r="N26" s="12">
        <v>19932.689999999999</v>
      </c>
      <c r="O26" s="12">
        <v>12938.76</v>
      </c>
      <c r="P26" s="12">
        <v>11043.63</v>
      </c>
      <c r="Q26" s="12">
        <v>13515.88</v>
      </c>
      <c r="R26" s="12">
        <v>13332.19</v>
      </c>
      <c r="T26" s="2"/>
    </row>
    <row r="27" spans="2:25" ht="15.75">
      <c r="B27" s="8" t="s">
        <v>33</v>
      </c>
      <c r="C27" s="21">
        <v>5318</v>
      </c>
      <c r="D27" s="21">
        <v>789</v>
      </c>
      <c r="E27" s="11">
        <v>4415</v>
      </c>
      <c r="F27" s="11">
        <v>3823</v>
      </c>
      <c r="G27" s="11">
        <v>282</v>
      </c>
      <c r="H27" s="11">
        <v>310</v>
      </c>
      <c r="I27" s="11">
        <v>903</v>
      </c>
      <c r="J27" s="13">
        <v>891</v>
      </c>
      <c r="K27" s="38">
        <v>1695</v>
      </c>
      <c r="L27" s="12">
        <v>17377.2</v>
      </c>
      <c r="M27" s="12">
        <v>18231.16</v>
      </c>
      <c r="N27" s="12">
        <v>19530.23</v>
      </c>
      <c r="O27" s="12">
        <v>12381.17</v>
      </c>
      <c r="P27" s="12">
        <v>7532.17</v>
      </c>
      <c r="Q27" s="12">
        <v>13201.96</v>
      </c>
      <c r="R27" s="12">
        <v>13057.05</v>
      </c>
      <c r="T27" s="2"/>
    </row>
    <row r="28" spans="2:25" ht="15.75">
      <c r="B28" s="8" t="s">
        <v>34</v>
      </c>
      <c r="C28" s="21">
        <v>4617</v>
      </c>
      <c r="D28" s="21">
        <v>627</v>
      </c>
      <c r="E28" s="11">
        <v>3791</v>
      </c>
      <c r="F28" s="11">
        <v>3350</v>
      </c>
      <c r="G28" s="11">
        <v>234</v>
      </c>
      <c r="H28" s="11">
        <v>207</v>
      </c>
      <c r="I28" s="11">
        <v>826</v>
      </c>
      <c r="J28" s="13">
        <v>816</v>
      </c>
      <c r="K28" s="38">
        <v>1610</v>
      </c>
      <c r="L28" s="12">
        <v>17343.82</v>
      </c>
      <c r="M28" s="12">
        <v>18254.45</v>
      </c>
      <c r="N28" s="12">
        <v>19125.439999999999</v>
      </c>
      <c r="O28" s="12">
        <v>12365.47</v>
      </c>
      <c r="P28" s="12">
        <v>10816</v>
      </c>
      <c r="Q28" s="12">
        <v>13164.4</v>
      </c>
      <c r="R28" s="12">
        <v>12990.26</v>
      </c>
      <c r="T28" s="2"/>
    </row>
    <row r="29" spans="2:25" ht="15.75">
      <c r="B29" s="8" t="s">
        <v>35</v>
      </c>
      <c r="C29" s="21">
        <v>19914</v>
      </c>
      <c r="D29" s="21">
        <v>3729</v>
      </c>
      <c r="E29" s="11">
        <v>16741</v>
      </c>
      <c r="F29" s="11">
        <v>14776</v>
      </c>
      <c r="G29" s="11">
        <v>1202</v>
      </c>
      <c r="H29" s="11">
        <v>763</v>
      </c>
      <c r="I29" s="11">
        <v>3173</v>
      </c>
      <c r="J29" s="13">
        <v>3068</v>
      </c>
      <c r="K29" s="38">
        <v>8975</v>
      </c>
      <c r="L29" s="12">
        <v>19240.3</v>
      </c>
      <c r="M29" s="12">
        <v>20280.21</v>
      </c>
      <c r="N29" s="12">
        <v>21322.69</v>
      </c>
      <c r="O29" s="12">
        <v>13357.79</v>
      </c>
      <c r="P29" s="12">
        <v>11006.6</v>
      </c>
      <c r="Q29" s="12">
        <v>13753.24</v>
      </c>
      <c r="R29" s="12">
        <v>13033.51</v>
      </c>
      <c r="T29" s="2"/>
    </row>
    <row r="30" spans="2:25" ht="15.75">
      <c r="B30" s="8" t="s">
        <v>36</v>
      </c>
      <c r="C30" s="21">
        <v>35593</v>
      </c>
      <c r="D30" s="21">
        <v>6849</v>
      </c>
      <c r="E30" s="11">
        <v>31226</v>
      </c>
      <c r="F30" s="11">
        <v>27972</v>
      </c>
      <c r="G30" s="11">
        <v>1941</v>
      </c>
      <c r="H30" s="11">
        <v>1313</v>
      </c>
      <c r="I30" s="11">
        <v>4367</v>
      </c>
      <c r="J30" s="13">
        <v>4202</v>
      </c>
      <c r="K30" s="38">
        <v>13769</v>
      </c>
      <c r="L30" s="12">
        <v>21077.58</v>
      </c>
      <c r="M30" s="12">
        <v>22048.43</v>
      </c>
      <c r="N30" s="12">
        <v>23031.33</v>
      </c>
      <c r="O30" s="12">
        <v>13966.88</v>
      </c>
      <c r="P30" s="12">
        <v>13055.79</v>
      </c>
      <c r="Q30" s="12">
        <v>14135.57</v>
      </c>
      <c r="R30" s="12">
        <v>13310.9</v>
      </c>
      <c r="T30" s="2"/>
    </row>
    <row r="31" spans="2:25" ht="16.5" thickBot="1">
      <c r="B31" s="9" t="s">
        <v>37</v>
      </c>
      <c r="C31" s="21">
        <v>46051</v>
      </c>
      <c r="D31" s="21">
        <v>8900</v>
      </c>
      <c r="E31" s="11">
        <v>39478</v>
      </c>
      <c r="F31" s="11">
        <v>35383</v>
      </c>
      <c r="G31" s="11">
        <v>2520</v>
      </c>
      <c r="H31" s="11">
        <v>1575</v>
      </c>
      <c r="I31" s="11">
        <v>6573</v>
      </c>
      <c r="J31" s="13">
        <v>6295</v>
      </c>
      <c r="K31" s="38">
        <v>21698</v>
      </c>
      <c r="L31" s="12">
        <v>20404.150000000001</v>
      </c>
      <c r="M31" s="12">
        <v>21434.959999999999</v>
      </c>
      <c r="N31" s="12">
        <v>22415.39</v>
      </c>
      <c r="O31" s="12">
        <v>13907.33</v>
      </c>
      <c r="P31" s="12">
        <v>11466.53</v>
      </c>
      <c r="Q31" s="12">
        <v>14211.87</v>
      </c>
      <c r="R31" s="12">
        <v>13469.26</v>
      </c>
      <c r="T31" s="2"/>
    </row>
    <row r="32" spans="2:25" ht="16.5" thickBot="1">
      <c r="B32" s="22" t="s">
        <v>38</v>
      </c>
      <c r="C32" s="23">
        <f>SUM(C29:C31)</f>
        <v>101558</v>
      </c>
      <c r="D32" s="23">
        <f t="shared" ref="D32:K32" si="0">SUM(D29:D31)</f>
        <v>19478</v>
      </c>
      <c r="E32" s="23">
        <f t="shared" si="0"/>
        <v>87445</v>
      </c>
      <c r="F32" s="23">
        <f t="shared" si="0"/>
        <v>78131</v>
      </c>
      <c r="G32" s="23">
        <f t="shared" si="0"/>
        <v>5663</v>
      </c>
      <c r="H32" s="23">
        <f t="shared" si="0"/>
        <v>3651</v>
      </c>
      <c r="I32" s="23">
        <f t="shared" si="0"/>
        <v>14113</v>
      </c>
      <c r="J32" s="32">
        <f t="shared" si="0"/>
        <v>13565</v>
      </c>
      <c r="K32" s="35">
        <f t="shared" si="0"/>
        <v>44442</v>
      </c>
      <c r="L32" s="24">
        <v>20412.490000000002</v>
      </c>
      <c r="M32" s="25">
        <v>21433.66</v>
      </c>
      <c r="N32" s="25">
        <v>22429.24</v>
      </c>
      <c r="O32" s="25">
        <v>13815.179999999998</v>
      </c>
      <c r="P32" s="25">
        <v>11945.109999999999</v>
      </c>
      <c r="Q32" s="26">
        <v>14085.36</v>
      </c>
      <c r="R32" s="27">
        <v>13321.93</v>
      </c>
      <c r="S32" s="4"/>
      <c r="T32" s="2"/>
      <c r="U32" s="4"/>
      <c r="V32" s="4"/>
      <c r="W32" s="4"/>
      <c r="X32" s="4"/>
      <c r="Y32" s="4"/>
    </row>
    <row r="33" spans="2:20" ht="16.5" thickBot="1">
      <c r="B33" s="37" t="s">
        <v>41</v>
      </c>
      <c r="C33" s="28">
        <f>SUM(C8:C31)</f>
        <v>248732</v>
      </c>
      <c r="D33" s="28">
        <f t="shared" ref="D33:K33" si="1">SUM(D8:D31)</f>
        <v>42192</v>
      </c>
      <c r="E33" s="28">
        <f t="shared" si="1"/>
        <v>211780</v>
      </c>
      <c r="F33" s="28">
        <f t="shared" si="1"/>
        <v>187483</v>
      </c>
      <c r="G33" s="28">
        <f t="shared" si="1"/>
        <v>13391</v>
      </c>
      <c r="H33" s="28">
        <f t="shared" si="1"/>
        <v>10906</v>
      </c>
      <c r="I33" s="28">
        <f t="shared" si="1"/>
        <v>36952</v>
      </c>
      <c r="J33" s="33">
        <f t="shared" si="1"/>
        <v>36056</v>
      </c>
      <c r="K33" s="36">
        <f t="shared" si="1"/>
        <v>94993</v>
      </c>
      <c r="L33" s="34">
        <v>19573.050000000003</v>
      </c>
      <c r="M33" s="29">
        <v>20565.100000000002</v>
      </c>
      <c r="N33" s="29">
        <v>21620.18</v>
      </c>
      <c r="O33" s="29">
        <v>13382.699999999999</v>
      </c>
      <c r="P33" s="29">
        <v>11246.03</v>
      </c>
      <c r="Q33" s="29">
        <v>13887.42</v>
      </c>
      <c r="R33" s="29">
        <v>13484.54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15" t="s">
        <v>39</v>
      </c>
      <c r="C36" s="16">
        <f>C8+C9+C18+C20+C22+C24</f>
        <v>31055</v>
      </c>
      <c r="D36" s="16">
        <f t="shared" ref="D36:K36" si="2">D8+D9+D18+D20+D22+D24</f>
        <v>6368</v>
      </c>
      <c r="E36" s="16">
        <f t="shared" si="2"/>
        <v>27843</v>
      </c>
      <c r="F36" s="16">
        <f t="shared" si="2"/>
        <v>25188</v>
      </c>
      <c r="G36" s="16">
        <f t="shared" si="2"/>
        <v>1283</v>
      </c>
      <c r="H36" s="16">
        <f t="shared" si="2"/>
        <v>1372</v>
      </c>
      <c r="I36" s="16">
        <f t="shared" si="2"/>
        <v>3212</v>
      </c>
      <c r="J36" s="16">
        <f t="shared" si="2"/>
        <v>3142</v>
      </c>
      <c r="K36" s="16">
        <f t="shared" si="2"/>
        <v>7902</v>
      </c>
      <c r="L36" s="17">
        <v>22539.319999999996</v>
      </c>
      <c r="M36" s="18">
        <v>23427.549999999996</v>
      </c>
      <c r="N36" s="18">
        <v>24392.400000000001</v>
      </c>
      <c r="O36" s="18">
        <v>15224.169999999998</v>
      </c>
      <c r="P36" s="18">
        <v>13385.080000000002</v>
      </c>
      <c r="Q36" s="18">
        <v>14839.929999999998</v>
      </c>
      <c r="R36" s="19">
        <v>14519.3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E24" sqref="E24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41" t="s">
        <v>43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/>
      <c r="R2" s="4"/>
    </row>
    <row r="3" spans="2:20">
      <c r="B3" s="5"/>
      <c r="C3" s="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42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7" t="s">
        <v>2</v>
      </c>
      <c r="L5" s="50" t="s">
        <v>3</v>
      </c>
      <c r="M5" s="51"/>
      <c r="N5" s="51"/>
      <c r="O5" s="51"/>
      <c r="P5" s="51"/>
      <c r="Q5" s="51"/>
      <c r="R5" s="52"/>
    </row>
    <row r="6" spans="2:20">
      <c r="B6" s="43"/>
      <c r="C6" s="39" t="s">
        <v>4</v>
      </c>
      <c r="D6" s="39" t="s">
        <v>5</v>
      </c>
      <c r="E6" s="53" t="s">
        <v>6</v>
      </c>
      <c r="F6" s="53"/>
      <c r="G6" s="53"/>
      <c r="H6" s="53"/>
      <c r="I6" s="39" t="s">
        <v>7</v>
      </c>
      <c r="J6" s="54" t="s">
        <v>8</v>
      </c>
      <c r="K6" s="48"/>
      <c r="L6" s="58" t="s">
        <v>9</v>
      </c>
      <c r="M6" s="39" t="s">
        <v>10</v>
      </c>
      <c r="N6" s="39" t="s">
        <v>11</v>
      </c>
      <c r="O6" s="39" t="s">
        <v>12</v>
      </c>
      <c r="P6" s="39" t="s">
        <v>13</v>
      </c>
      <c r="Q6" s="39" t="s">
        <v>7</v>
      </c>
      <c r="R6" s="56" t="s">
        <v>8</v>
      </c>
    </row>
    <row r="7" spans="2:20" ht="43.5" thickBot="1">
      <c r="B7" s="44"/>
      <c r="C7" s="40"/>
      <c r="D7" s="40"/>
      <c r="E7" s="20" t="s">
        <v>14</v>
      </c>
      <c r="F7" s="20" t="s">
        <v>11</v>
      </c>
      <c r="G7" s="20" t="s">
        <v>12</v>
      </c>
      <c r="H7" s="20" t="s">
        <v>13</v>
      </c>
      <c r="I7" s="40"/>
      <c r="J7" s="55"/>
      <c r="K7" s="49"/>
      <c r="L7" s="59"/>
      <c r="M7" s="40"/>
      <c r="N7" s="40"/>
      <c r="O7" s="40"/>
      <c r="P7" s="40"/>
      <c r="Q7" s="40"/>
      <c r="R7" s="57"/>
    </row>
    <row r="8" spans="2:20" ht="15.75">
      <c r="B8" s="7" t="s">
        <v>15</v>
      </c>
      <c r="C8" s="21">
        <v>7601</v>
      </c>
      <c r="D8" s="21">
        <v>1029</v>
      </c>
      <c r="E8" s="11">
        <v>6617</v>
      </c>
      <c r="F8" s="11">
        <v>5876</v>
      </c>
      <c r="G8" s="11">
        <v>375</v>
      </c>
      <c r="H8" s="11">
        <v>366</v>
      </c>
      <c r="I8" s="11">
        <v>984</v>
      </c>
      <c r="J8" s="13">
        <v>964</v>
      </c>
      <c r="K8" s="38">
        <v>2387</v>
      </c>
      <c r="L8" s="12">
        <v>20482.240000000002</v>
      </c>
      <c r="M8" s="12">
        <v>21385.29</v>
      </c>
      <c r="N8" s="12">
        <v>22438.32</v>
      </c>
      <c r="O8" s="12">
        <v>14184.5</v>
      </c>
      <c r="P8" s="12">
        <v>11857.02</v>
      </c>
      <c r="Q8" s="12">
        <v>14409.68</v>
      </c>
      <c r="R8" s="12">
        <v>14183.56</v>
      </c>
      <c r="T8" s="2"/>
    </row>
    <row r="9" spans="2:20" ht="15.75">
      <c r="B9" s="8" t="s">
        <v>16</v>
      </c>
      <c r="C9" s="21">
        <v>2846</v>
      </c>
      <c r="D9" s="21">
        <v>575</v>
      </c>
      <c r="E9" s="11">
        <v>2581</v>
      </c>
      <c r="F9" s="11">
        <v>2339</v>
      </c>
      <c r="G9" s="11">
        <v>131</v>
      </c>
      <c r="H9" s="11">
        <v>111</v>
      </c>
      <c r="I9" s="11">
        <v>265</v>
      </c>
      <c r="J9" s="13">
        <v>259</v>
      </c>
      <c r="K9" s="38">
        <v>727</v>
      </c>
      <c r="L9" s="12">
        <v>23127.91</v>
      </c>
      <c r="M9" s="12">
        <v>23929.67</v>
      </c>
      <c r="N9" s="12">
        <v>24898.46</v>
      </c>
      <c r="O9" s="12">
        <v>16041.17</v>
      </c>
      <c r="P9" s="12">
        <v>12824.81</v>
      </c>
      <c r="Q9" s="12">
        <v>15319.05</v>
      </c>
      <c r="R9" s="12">
        <v>14840.02</v>
      </c>
      <c r="T9" s="2"/>
    </row>
    <row r="10" spans="2:20" ht="15.75">
      <c r="B10" s="8" t="s">
        <v>17</v>
      </c>
      <c r="C10" s="21">
        <v>6198</v>
      </c>
      <c r="D10" s="21">
        <v>748</v>
      </c>
      <c r="E10" s="11">
        <v>5313</v>
      </c>
      <c r="F10" s="11">
        <v>4765</v>
      </c>
      <c r="G10" s="11">
        <v>309</v>
      </c>
      <c r="H10" s="11">
        <v>239</v>
      </c>
      <c r="I10" s="11">
        <v>885</v>
      </c>
      <c r="J10" s="13">
        <v>870</v>
      </c>
      <c r="K10" s="38">
        <v>2005</v>
      </c>
      <c r="L10" s="12">
        <v>17408.259999999998</v>
      </c>
      <c r="M10" s="12">
        <v>18134.3</v>
      </c>
      <c r="N10" s="12">
        <v>18950.330000000002</v>
      </c>
      <c r="O10" s="12">
        <v>11274.08</v>
      </c>
      <c r="P10" s="12">
        <v>10734.24</v>
      </c>
      <c r="Q10" s="12">
        <v>13049.6</v>
      </c>
      <c r="R10" s="12">
        <v>12906.76</v>
      </c>
      <c r="T10" s="2"/>
    </row>
    <row r="11" spans="2:20" ht="15.75">
      <c r="B11" s="8" t="s">
        <v>18</v>
      </c>
      <c r="C11" s="21">
        <v>6457</v>
      </c>
      <c r="D11" s="21">
        <v>863</v>
      </c>
      <c r="E11" s="11">
        <v>5235</v>
      </c>
      <c r="F11" s="11">
        <v>4504</v>
      </c>
      <c r="G11" s="11">
        <v>363</v>
      </c>
      <c r="H11" s="11">
        <v>368</v>
      </c>
      <c r="I11" s="11">
        <v>1222</v>
      </c>
      <c r="J11" s="13">
        <v>1205</v>
      </c>
      <c r="K11" s="38">
        <v>2462</v>
      </c>
      <c r="L11" s="12">
        <v>16999.2</v>
      </c>
      <c r="M11" s="12">
        <v>17893.14</v>
      </c>
      <c r="N11" s="12">
        <v>19001.990000000002</v>
      </c>
      <c r="O11" s="12">
        <v>12332.06</v>
      </c>
      <c r="P11" s="12">
        <v>9807.1200000000008</v>
      </c>
      <c r="Q11" s="12">
        <v>13169.63</v>
      </c>
      <c r="R11" s="12">
        <v>13059.3</v>
      </c>
      <c r="T11" s="2"/>
    </row>
    <row r="12" spans="2:20" ht="15.75">
      <c r="B12" s="8" t="s">
        <v>19</v>
      </c>
      <c r="C12" s="21">
        <v>3761</v>
      </c>
      <c r="D12" s="21">
        <v>566</v>
      </c>
      <c r="E12" s="11">
        <v>3014</v>
      </c>
      <c r="F12" s="11">
        <v>2567</v>
      </c>
      <c r="G12" s="11">
        <v>252</v>
      </c>
      <c r="H12" s="11">
        <v>195</v>
      </c>
      <c r="I12" s="11">
        <v>747</v>
      </c>
      <c r="J12" s="13">
        <v>737</v>
      </c>
      <c r="K12" s="38">
        <v>1455</v>
      </c>
      <c r="L12" s="12">
        <v>16888.38</v>
      </c>
      <c r="M12" s="12">
        <v>17803.39</v>
      </c>
      <c r="N12" s="12">
        <v>19091.810000000001</v>
      </c>
      <c r="O12" s="12">
        <v>11899.79</v>
      </c>
      <c r="P12" s="12">
        <v>8472.11</v>
      </c>
      <c r="Q12" s="12">
        <v>13196.48</v>
      </c>
      <c r="R12" s="12">
        <v>12997.15</v>
      </c>
      <c r="T12" s="2"/>
    </row>
    <row r="13" spans="2:20" ht="15.75">
      <c r="B13" s="8" t="s">
        <v>20</v>
      </c>
      <c r="C13" s="21">
        <v>13021</v>
      </c>
      <c r="D13" s="21">
        <v>1908</v>
      </c>
      <c r="E13" s="21">
        <v>10956</v>
      </c>
      <c r="F13" s="21">
        <v>9536</v>
      </c>
      <c r="G13" s="21">
        <v>675</v>
      </c>
      <c r="H13" s="21">
        <v>745</v>
      </c>
      <c r="I13" s="21">
        <v>2065</v>
      </c>
      <c r="J13" s="30">
        <v>2033</v>
      </c>
      <c r="K13" s="38">
        <v>4630</v>
      </c>
      <c r="L13" s="31">
        <v>18201.88</v>
      </c>
      <c r="M13" s="31">
        <v>19142.88</v>
      </c>
      <c r="N13" s="31">
        <v>20224.14</v>
      </c>
      <c r="O13" s="31">
        <v>13110.9</v>
      </c>
      <c r="P13" s="31">
        <v>10768.07</v>
      </c>
      <c r="Q13" s="31">
        <v>13209.34</v>
      </c>
      <c r="R13" s="31">
        <v>13044.8</v>
      </c>
      <c r="T13" s="2"/>
    </row>
    <row r="14" spans="2:20" ht="15.75">
      <c r="B14" s="8" t="s">
        <v>21</v>
      </c>
      <c r="C14" s="21">
        <v>7441</v>
      </c>
      <c r="D14" s="21">
        <v>1018</v>
      </c>
      <c r="E14" s="11">
        <v>5842</v>
      </c>
      <c r="F14" s="11">
        <v>4935</v>
      </c>
      <c r="G14" s="11">
        <v>493</v>
      </c>
      <c r="H14" s="11">
        <v>414</v>
      </c>
      <c r="I14" s="11">
        <v>1599</v>
      </c>
      <c r="J14" s="13">
        <v>1583</v>
      </c>
      <c r="K14" s="38">
        <v>3064</v>
      </c>
      <c r="L14" s="12">
        <v>16967.650000000001</v>
      </c>
      <c r="M14" s="12">
        <v>17775.580000000002</v>
      </c>
      <c r="N14" s="12">
        <v>19023.62</v>
      </c>
      <c r="O14" s="12">
        <v>12403.89</v>
      </c>
      <c r="P14" s="12">
        <v>9295.59</v>
      </c>
      <c r="Q14" s="12">
        <v>14015.81</v>
      </c>
      <c r="R14" s="12">
        <v>13950.76</v>
      </c>
      <c r="T14" s="2"/>
    </row>
    <row r="15" spans="2:20" ht="15.75">
      <c r="B15" s="8" t="s">
        <v>22</v>
      </c>
      <c r="C15" s="21">
        <v>9672</v>
      </c>
      <c r="D15" s="21">
        <v>1410</v>
      </c>
      <c r="E15" s="11">
        <v>7558</v>
      </c>
      <c r="F15" s="11">
        <v>6268</v>
      </c>
      <c r="G15" s="11">
        <v>609</v>
      </c>
      <c r="H15" s="11">
        <v>681</v>
      </c>
      <c r="I15" s="11">
        <v>2114</v>
      </c>
      <c r="J15" s="13">
        <v>2088</v>
      </c>
      <c r="K15" s="38">
        <v>4042</v>
      </c>
      <c r="L15" s="12">
        <v>16962.759999999998</v>
      </c>
      <c r="M15" s="12">
        <v>17834.8</v>
      </c>
      <c r="N15" s="12">
        <v>19361.62</v>
      </c>
      <c r="O15" s="12">
        <v>13085.45</v>
      </c>
      <c r="P15" s="12">
        <v>8029.02</v>
      </c>
      <c r="Q15" s="12">
        <v>13845.06</v>
      </c>
      <c r="R15" s="12">
        <v>13688.31</v>
      </c>
      <c r="T15" s="2"/>
    </row>
    <row r="16" spans="2:20" ht="15.75">
      <c r="B16" s="8" t="s">
        <v>23</v>
      </c>
      <c r="C16" s="21">
        <v>16886</v>
      </c>
      <c r="D16" s="21">
        <v>2278</v>
      </c>
      <c r="E16" s="11">
        <v>14774</v>
      </c>
      <c r="F16" s="11">
        <v>13239</v>
      </c>
      <c r="G16" s="11">
        <v>792</v>
      </c>
      <c r="H16" s="11">
        <v>743</v>
      </c>
      <c r="I16" s="11">
        <v>2112</v>
      </c>
      <c r="J16" s="13">
        <v>2068</v>
      </c>
      <c r="K16" s="38">
        <v>5251</v>
      </c>
      <c r="L16" s="12">
        <v>19847.37</v>
      </c>
      <c r="M16" s="12">
        <v>20651.349999999999</v>
      </c>
      <c r="N16" s="12">
        <v>21574.47</v>
      </c>
      <c r="O16" s="12">
        <v>13313.67</v>
      </c>
      <c r="P16" s="12">
        <v>12024.48</v>
      </c>
      <c r="Q16" s="12">
        <v>14223.2</v>
      </c>
      <c r="R16" s="12">
        <v>14003.68</v>
      </c>
      <c r="T16" s="2"/>
    </row>
    <row r="17" spans="2:25" ht="15.75">
      <c r="B17" s="8" t="s">
        <v>24</v>
      </c>
      <c r="C17" s="21">
        <v>4210</v>
      </c>
      <c r="D17" s="21">
        <v>632</v>
      </c>
      <c r="E17" s="11">
        <v>3508</v>
      </c>
      <c r="F17" s="11">
        <v>3103</v>
      </c>
      <c r="G17" s="11">
        <v>256</v>
      </c>
      <c r="H17" s="11">
        <v>149</v>
      </c>
      <c r="I17" s="11">
        <v>702</v>
      </c>
      <c r="J17" s="13">
        <v>691</v>
      </c>
      <c r="K17" s="38">
        <v>1387</v>
      </c>
      <c r="L17" s="12">
        <v>17733.03</v>
      </c>
      <c r="M17" s="12">
        <v>18615.48</v>
      </c>
      <c r="N17" s="12">
        <v>19554.12</v>
      </c>
      <c r="O17" s="12">
        <v>12417.69</v>
      </c>
      <c r="P17" s="12">
        <v>9716.83</v>
      </c>
      <c r="Q17" s="12">
        <v>13323.21</v>
      </c>
      <c r="R17" s="12">
        <v>13090.48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21">
        <v>4869</v>
      </c>
      <c r="D18" s="21">
        <v>705</v>
      </c>
      <c r="E18" s="11">
        <v>4267</v>
      </c>
      <c r="F18" s="11">
        <v>3770</v>
      </c>
      <c r="G18" s="11">
        <v>265</v>
      </c>
      <c r="H18" s="11">
        <v>232</v>
      </c>
      <c r="I18" s="11">
        <v>602</v>
      </c>
      <c r="J18" s="13">
        <v>595</v>
      </c>
      <c r="K18" s="38">
        <v>1489</v>
      </c>
      <c r="L18" s="12">
        <v>19739.66</v>
      </c>
      <c r="M18" s="12">
        <v>20502.14</v>
      </c>
      <c r="N18" s="12">
        <v>21591.07</v>
      </c>
      <c r="O18" s="12">
        <v>13825.97</v>
      </c>
      <c r="P18" s="12">
        <v>10432.74</v>
      </c>
      <c r="Q18" s="12">
        <v>14335.13</v>
      </c>
      <c r="R18" s="12">
        <v>14175.13</v>
      </c>
      <c r="T18" s="2"/>
    </row>
    <row r="19" spans="2:25" ht="15.75">
      <c r="B19" s="8" t="s">
        <v>26</v>
      </c>
      <c r="C19" s="21">
        <v>8092</v>
      </c>
      <c r="D19" s="21">
        <v>1140</v>
      </c>
      <c r="E19" s="21">
        <v>6557</v>
      </c>
      <c r="F19" s="21">
        <v>5732</v>
      </c>
      <c r="G19" s="21">
        <v>483</v>
      </c>
      <c r="H19" s="21">
        <v>342</v>
      </c>
      <c r="I19" s="21">
        <v>1535</v>
      </c>
      <c r="J19" s="30">
        <v>1503</v>
      </c>
      <c r="K19" s="38">
        <v>4707</v>
      </c>
      <c r="L19" s="31">
        <v>17572.48</v>
      </c>
      <c r="M19" s="31">
        <v>18466.66</v>
      </c>
      <c r="N19" s="31">
        <v>19542.91</v>
      </c>
      <c r="O19" s="31">
        <v>11748.93</v>
      </c>
      <c r="P19" s="31">
        <v>9915.85</v>
      </c>
      <c r="Q19" s="31">
        <v>13752.88</v>
      </c>
      <c r="R19" s="31">
        <v>13582.4</v>
      </c>
      <c r="T19" s="2"/>
      <c r="U19" s="3"/>
    </row>
    <row r="20" spans="2:25" ht="15.75">
      <c r="B20" s="8" t="s">
        <v>27</v>
      </c>
      <c r="C20" s="21">
        <v>2979</v>
      </c>
      <c r="D20" s="21">
        <v>867</v>
      </c>
      <c r="E20" s="11">
        <v>2781</v>
      </c>
      <c r="F20" s="11">
        <v>2554</v>
      </c>
      <c r="G20" s="11">
        <v>96</v>
      </c>
      <c r="H20" s="11">
        <v>131</v>
      </c>
      <c r="I20" s="11">
        <v>198</v>
      </c>
      <c r="J20" s="13">
        <v>190</v>
      </c>
      <c r="K20" s="38">
        <v>587</v>
      </c>
      <c r="L20" s="12">
        <v>23898.95</v>
      </c>
      <c r="M20" s="12">
        <v>24474.09</v>
      </c>
      <c r="N20" s="12">
        <v>25135.919999999998</v>
      </c>
      <c r="O20" s="12">
        <v>18280.02</v>
      </c>
      <c r="P20" s="12">
        <v>16110.05</v>
      </c>
      <c r="Q20" s="12">
        <v>15820.87</v>
      </c>
      <c r="R20" s="12">
        <v>15504.4</v>
      </c>
      <c r="T20" s="2"/>
      <c r="U20" s="3"/>
    </row>
    <row r="21" spans="2:25" ht="15.75">
      <c r="B21" s="8" t="s">
        <v>28</v>
      </c>
      <c r="C21" s="21">
        <v>6962</v>
      </c>
      <c r="D21" s="21">
        <v>990</v>
      </c>
      <c r="E21" s="11">
        <v>5695</v>
      </c>
      <c r="F21" s="11">
        <v>4944</v>
      </c>
      <c r="G21" s="11">
        <v>366</v>
      </c>
      <c r="H21" s="11">
        <v>385</v>
      </c>
      <c r="I21" s="11">
        <v>1267</v>
      </c>
      <c r="J21" s="13">
        <v>1256</v>
      </c>
      <c r="K21" s="38">
        <v>2709</v>
      </c>
      <c r="L21" s="12">
        <v>18247.599999999999</v>
      </c>
      <c r="M21" s="12">
        <v>19035.93</v>
      </c>
      <c r="N21" s="12">
        <v>20013.919999999998</v>
      </c>
      <c r="O21" s="12">
        <v>13253.41</v>
      </c>
      <c r="P21" s="12">
        <v>11974.29</v>
      </c>
      <c r="Q21" s="12">
        <v>14704.07</v>
      </c>
      <c r="R21" s="12">
        <v>14596.14</v>
      </c>
      <c r="T21" s="2"/>
      <c r="U21" s="3"/>
    </row>
    <row r="22" spans="2:25" ht="15.75">
      <c r="B22" s="8" t="s">
        <v>29</v>
      </c>
      <c r="C22" s="21">
        <v>1572</v>
      </c>
      <c r="D22" s="21">
        <v>298</v>
      </c>
      <c r="E22" s="11">
        <v>1122</v>
      </c>
      <c r="F22" s="11">
        <v>1016</v>
      </c>
      <c r="G22" s="11">
        <v>69</v>
      </c>
      <c r="H22" s="11">
        <v>37</v>
      </c>
      <c r="I22" s="11">
        <v>450</v>
      </c>
      <c r="J22" s="13">
        <v>443</v>
      </c>
      <c r="K22" s="38">
        <v>519</v>
      </c>
      <c r="L22" s="12">
        <v>19138.47</v>
      </c>
      <c r="M22" s="12">
        <v>21638.720000000001</v>
      </c>
      <c r="N22" s="12">
        <v>22541.34</v>
      </c>
      <c r="O22" s="12">
        <v>14538.73</v>
      </c>
      <c r="P22" s="12">
        <v>10093.17</v>
      </c>
      <c r="Q22" s="12">
        <v>12904.52</v>
      </c>
      <c r="R22" s="12">
        <v>12703.53</v>
      </c>
      <c r="T22" s="2"/>
      <c r="U22" s="3"/>
      <c r="V22" s="14"/>
    </row>
    <row r="23" spans="2:25" ht="15.75">
      <c r="B23" s="8" t="s">
        <v>30</v>
      </c>
      <c r="C23" s="21">
        <v>7166</v>
      </c>
      <c r="D23" s="21">
        <v>950</v>
      </c>
      <c r="E23" s="11">
        <v>6025</v>
      </c>
      <c r="F23" s="11">
        <v>5356</v>
      </c>
      <c r="G23" s="11">
        <v>333</v>
      </c>
      <c r="H23" s="11">
        <v>336</v>
      </c>
      <c r="I23" s="11">
        <v>1141</v>
      </c>
      <c r="J23" s="13">
        <v>1124</v>
      </c>
      <c r="K23" s="38">
        <v>2497</v>
      </c>
      <c r="L23" s="12">
        <v>18833.91</v>
      </c>
      <c r="M23" s="12">
        <v>19876.53</v>
      </c>
      <c r="N23" s="12">
        <v>20836.59</v>
      </c>
      <c r="O23" s="12">
        <v>13374.47</v>
      </c>
      <c r="P23" s="12">
        <v>11016.32</v>
      </c>
      <c r="Q23" s="12">
        <v>13328.49</v>
      </c>
      <c r="R23" s="12">
        <v>13136.19</v>
      </c>
      <c r="T23" s="2"/>
      <c r="U23" s="3"/>
      <c r="V23" s="14"/>
    </row>
    <row r="24" spans="2:25" ht="15.75">
      <c r="B24" s="8" t="s">
        <v>40</v>
      </c>
      <c r="C24" s="21">
        <v>11145</v>
      </c>
      <c r="D24" s="21">
        <v>2716</v>
      </c>
      <c r="E24" s="11">
        <v>10420</v>
      </c>
      <c r="F24" s="11">
        <v>9587</v>
      </c>
      <c r="G24" s="11">
        <v>342</v>
      </c>
      <c r="H24" s="11">
        <v>491</v>
      </c>
      <c r="I24" s="11">
        <v>725</v>
      </c>
      <c r="J24" s="13">
        <v>703</v>
      </c>
      <c r="K24" s="38">
        <v>2202</v>
      </c>
      <c r="L24" s="12">
        <v>25207.79</v>
      </c>
      <c r="M24" s="12">
        <v>25807.97</v>
      </c>
      <c r="N24" s="12">
        <v>26662.46</v>
      </c>
      <c r="O24" s="12">
        <v>16460.7</v>
      </c>
      <c r="P24" s="12">
        <v>15634.32</v>
      </c>
      <c r="Q24" s="12">
        <v>16581.669999999998</v>
      </c>
      <c r="R24" s="12">
        <v>16016.1</v>
      </c>
      <c r="T24" s="2"/>
      <c r="U24" s="3"/>
    </row>
    <row r="25" spans="2:25" ht="15.75">
      <c r="B25" s="8" t="s">
        <v>31</v>
      </c>
      <c r="C25" s="21">
        <v>11041</v>
      </c>
      <c r="D25" s="21">
        <v>1653</v>
      </c>
      <c r="E25" s="11">
        <v>9303</v>
      </c>
      <c r="F25" s="11">
        <v>8170</v>
      </c>
      <c r="G25" s="11">
        <v>624</v>
      </c>
      <c r="H25" s="11">
        <v>509</v>
      </c>
      <c r="I25" s="11">
        <v>1738</v>
      </c>
      <c r="J25" s="13">
        <v>1717</v>
      </c>
      <c r="K25" s="38">
        <v>3761</v>
      </c>
      <c r="L25" s="12">
        <v>18606.09</v>
      </c>
      <c r="M25" s="12">
        <v>19654.939999999999</v>
      </c>
      <c r="N25" s="12">
        <v>20691.599999999999</v>
      </c>
      <c r="O25" s="12">
        <v>12404.02</v>
      </c>
      <c r="P25" s="12">
        <v>11904.84</v>
      </c>
      <c r="Q25" s="12">
        <v>12991.83</v>
      </c>
      <c r="R25" s="12">
        <v>12802.44</v>
      </c>
      <c r="T25" s="2"/>
    </row>
    <row r="26" spans="2:25" ht="15.75">
      <c r="B26" s="8" t="s">
        <v>32</v>
      </c>
      <c r="C26" s="21">
        <v>5069</v>
      </c>
      <c r="D26" s="21">
        <v>634</v>
      </c>
      <c r="E26" s="11">
        <v>4295</v>
      </c>
      <c r="F26" s="11">
        <v>3696</v>
      </c>
      <c r="G26" s="11">
        <v>339</v>
      </c>
      <c r="H26" s="11">
        <v>260</v>
      </c>
      <c r="I26" s="11">
        <v>774</v>
      </c>
      <c r="J26" s="13">
        <v>764</v>
      </c>
      <c r="K26" s="38">
        <v>1956</v>
      </c>
      <c r="L26" s="12">
        <v>18039.12</v>
      </c>
      <c r="M26" s="12">
        <v>18854.16</v>
      </c>
      <c r="N26" s="12">
        <v>19940.5</v>
      </c>
      <c r="O26" s="12">
        <v>12947.86</v>
      </c>
      <c r="P26" s="12">
        <v>11112.35</v>
      </c>
      <c r="Q26" s="12">
        <v>13516.47</v>
      </c>
      <c r="R26" s="12">
        <v>13334.23</v>
      </c>
      <c r="T26" s="2"/>
    </row>
    <row r="27" spans="2:25" ht="15.75">
      <c r="B27" s="8" t="s">
        <v>33</v>
      </c>
      <c r="C27" s="21">
        <v>5321</v>
      </c>
      <c r="D27" s="21">
        <v>778</v>
      </c>
      <c r="E27" s="11">
        <v>4415</v>
      </c>
      <c r="F27" s="11">
        <v>3825</v>
      </c>
      <c r="G27" s="11">
        <v>280</v>
      </c>
      <c r="H27" s="11">
        <v>310</v>
      </c>
      <c r="I27" s="11">
        <v>906</v>
      </c>
      <c r="J27" s="13">
        <v>894</v>
      </c>
      <c r="K27" s="38">
        <v>1712</v>
      </c>
      <c r="L27" s="12">
        <v>17386.63</v>
      </c>
      <c r="M27" s="12">
        <v>18243.64</v>
      </c>
      <c r="N27" s="12">
        <v>19543.98</v>
      </c>
      <c r="O27" s="12">
        <v>12355.33</v>
      </c>
      <c r="P27" s="12">
        <v>7517.57</v>
      </c>
      <c r="Q27" s="12">
        <v>13210.35</v>
      </c>
      <c r="R27" s="12">
        <v>13066.04</v>
      </c>
      <c r="T27" s="2"/>
    </row>
    <row r="28" spans="2:25" ht="15.75">
      <c r="B28" s="8" t="s">
        <v>34</v>
      </c>
      <c r="C28" s="21">
        <v>4599</v>
      </c>
      <c r="D28" s="21">
        <v>624</v>
      </c>
      <c r="E28" s="11">
        <v>3773</v>
      </c>
      <c r="F28" s="11">
        <v>3334</v>
      </c>
      <c r="G28" s="11">
        <v>230</v>
      </c>
      <c r="H28" s="11">
        <v>209</v>
      </c>
      <c r="I28" s="11">
        <v>826</v>
      </c>
      <c r="J28" s="13">
        <v>816</v>
      </c>
      <c r="K28" s="38">
        <v>1618</v>
      </c>
      <c r="L28" s="12">
        <v>17339.330000000002</v>
      </c>
      <c r="M28" s="12">
        <v>18257.43</v>
      </c>
      <c r="N28" s="12">
        <v>19135.25</v>
      </c>
      <c r="O28" s="12">
        <v>12326.03</v>
      </c>
      <c r="P28" s="12">
        <v>10781.77</v>
      </c>
      <c r="Q28" s="12">
        <v>13145.69</v>
      </c>
      <c r="R28" s="12">
        <v>12971.33</v>
      </c>
      <c r="T28" s="2"/>
    </row>
    <row r="29" spans="2:25" ht="15.75">
      <c r="B29" s="8" t="s">
        <v>35</v>
      </c>
      <c r="C29" s="21">
        <v>19865</v>
      </c>
      <c r="D29" s="21">
        <v>3643</v>
      </c>
      <c r="E29" s="11">
        <v>16693</v>
      </c>
      <c r="F29" s="11">
        <v>14740</v>
      </c>
      <c r="G29" s="11">
        <v>1195</v>
      </c>
      <c r="H29" s="11">
        <v>758</v>
      </c>
      <c r="I29" s="11">
        <v>3172</v>
      </c>
      <c r="J29" s="13">
        <v>3067</v>
      </c>
      <c r="K29" s="38">
        <v>9246</v>
      </c>
      <c r="L29" s="12">
        <v>19262.23</v>
      </c>
      <c r="M29" s="12">
        <v>20307.59</v>
      </c>
      <c r="N29" s="12">
        <v>21344.6</v>
      </c>
      <c r="O29" s="12">
        <v>13402.82</v>
      </c>
      <c r="P29" s="12">
        <v>11027.75</v>
      </c>
      <c r="Q29" s="12">
        <v>13760.9</v>
      </c>
      <c r="R29" s="12">
        <v>13041.12</v>
      </c>
      <c r="T29" s="2"/>
    </row>
    <row r="30" spans="2:25" ht="15.75">
      <c r="B30" s="8" t="s">
        <v>36</v>
      </c>
      <c r="C30" s="21">
        <v>35493</v>
      </c>
      <c r="D30" s="21">
        <v>6688</v>
      </c>
      <c r="E30" s="11">
        <v>31128</v>
      </c>
      <c r="F30" s="11">
        <v>27892</v>
      </c>
      <c r="G30" s="11">
        <v>1924</v>
      </c>
      <c r="H30" s="11">
        <v>1312</v>
      </c>
      <c r="I30" s="11">
        <v>4365</v>
      </c>
      <c r="J30" s="13">
        <v>4199</v>
      </c>
      <c r="K30" s="38">
        <v>13802</v>
      </c>
      <c r="L30" s="12">
        <v>21107</v>
      </c>
      <c r="M30" s="12">
        <v>22081.86</v>
      </c>
      <c r="N30" s="12">
        <v>23058.85</v>
      </c>
      <c r="O30" s="12">
        <v>14026.62</v>
      </c>
      <c r="P30" s="12">
        <v>13124.45</v>
      </c>
      <c r="Q30" s="12">
        <v>14155.02</v>
      </c>
      <c r="R30" s="12">
        <v>13327.57</v>
      </c>
      <c r="T30" s="2"/>
    </row>
    <row r="31" spans="2:25" ht="16.5" thickBot="1">
      <c r="B31" s="9" t="s">
        <v>37</v>
      </c>
      <c r="C31" s="21">
        <v>46076</v>
      </c>
      <c r="D31" s="21">
        <v>8748</v>
      </c>
      <c r="E31" s="11">
        <v>39482</v>
      </c>
      <c r="F31" s="11">
        <v>35378</v>
      </c>
      <c r="G31" s="11">
        <v>2526</v>
      </c>
      <c r="H31" s="11">
        <v>1578</v>
      </c>
      <c r="I31" s="11">
        <v>6594</v>
      </c>
      <c r="J31" s="13">
        <v>6318</v>
      </c>
      <c r="K31" s="38">
        <v>21965</v>
      </c>
      <c r="L31" s="12">
        <v>20411.41</v>
      </c>
      <c r="M31" s="12">
        <v>21448.59</v>
      </c>
      <c r="N31" s="12">
        <v>22426.63</v>
      </c>
      <c r="O31" s="12">
        <v>13964.88</v>
      </c>
      <c r="P31" s="12">
        <v>11500.63</v>
      </c>
      <c r="Q31" s="12">
        <v>14201.34</v>
      </c>
      <c r="R31" s="12">
        <v>13468.44</v>
      </c>
      <c r="T31" s="2"/>
    </row>
    <row r="32" spans="2:25" ht="16.5" thickBot="1">
      <c r="B32" s="22" t="s">
        <v>38</v>
      </c>
      <c r="C32" s="23">
        <f>SUM(C29:C31)</f>
        <v>101434</v>
      </c>
      <c r="D32" s="23">
        <f t="shared" ref="D32:K32" si="0">SUM(D29:D31)</f>
        <v>19079</v>
      </c>
      <c r="E32" s="23">
        <f t="shared" si="0"/>
        <v>87303</v>
      </c>
      <c r="F32" s="23">
        <f t="shared" si="0"/>
        <v>78010</v>
      </c>
      <c r="G32" s="23">
        <f t="shared" si="0"/>
        <v>5645</v>
      </c>
      <c r="H32" s="23">
        <f t="shared" si="0"/>
        <v>3648</v>
      </c>
      <c r="I32" s="23">
        <f t="shared" si="0"/>
        <v>14131</v>
      </c>
      <c r="J32" s="32">
        <f t="shared" si="0"/>
        <v>13584</v>
      </c>
      <c r="K32" s="35">
        <f t="shared" si="0"/>
        <v>45013</v>
      </c>
      <c r="L32" s="24">
        <v>20429.75</v>
      </c>
      <c r="M32" s="25">
        <v>21456.210000000003</v>
      </c>
      <c r="N32" s="25">
        <v>22448.230000000003</v>
      </c>
      <c r="O32" s="25">
        <v>13866.940000000002</v>
      </c>
      <c r="P32" s="25">
        <v>11986.38</v>
      </c>
      <c r="Q32" s="26">
        <v>14088.15</v>
      </c>
      <c r="R32" s="27">
        <v>13328.41</v>
      </c>
      <c r="S32" s="4"/>
      <c r="T32" s="2"/>
      <c r="U32" s="4"/>
      <c r="V32" s="4"/>
      <c r="W32" s="4"/>
      <c r="X32" s="4"/>
      <c r="Y32" s="4"/>
    </row>
    <row r="33" spans="2:20" ht="16.5" thickBot="1">
      <c r="B33" s="37" t="s">
        <v>41</v>
      </c>
      <c r="C33" s="28">
        <f>SUM(C8:C31)</f>
        <v>248342</v>
      </c>
      <c r="D33" s="28">
        <f t="shared" ref="D33:K33" si="1">SUM(D8:D31)</f>
        <v>41461</v>
      </c>
      <c r="E33" s="28">
        <f t="shared" si="1"/>
        <v>211354</v>
      </c>
      <c r="F33" s="28">
        <f t="shared" si="1"/>
        <v>187126</v>
      </c>
      <c r="G33" s="28">
        <f t="shared" si="1"/>
        <v>13327</v>
      </c>
      <c r="H33" s="28">
        <f t="shared" si="1"/>
        <v>10901</v>
      </c>
      <c r="I33" s="28">
        <f t="shared" si="1"/>
        <v>36988</v>
      </c>
      <c r="J33" s="33">
        <f t="shared" si="1"/>
        <v>36087</v>
      </c>
      <c r="K33" s="36">
        <f t="shared" si="1"/>
        <v>96180</v>
      </c>
      <c r="L33" s="34">
        <v>19584.870000000003</v>
      </c>
      <c r="M33" s="29">
        <v>20582.370000000006</v>
      </c>
      <c r="N33" s="29">
        <v>21635.39</v>
      </c>
      <c r="O33" s="29">
        <v>13414.16</v>
      </c>
      <c r="P33" s="29">
        <v>11269.83</v>
      </c>
      <c r="Q33" s="29">
        <v>13884.93</v>
      </c>
      <c r="R33" s="29">
        <v>13481.82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15" t="s">
        <v>39</v>
      </c>
      <c r="C36" s="16">
        <f>C8+C9+C18+C20+C22+C24</f>
        <v>31012</v>
      </c>
      <c r="D36" s="16">
        <f t="shared" ref="D36:K36" si="2">D8+D9+D18+D20+D22+D24</f>
        <v>6190</v>
      </c>
      <c r="E36" s="16">
        <f t="shared" si="2"/>
        <v>27788</v>
      </c>
      <c r="F36" s="16">
        <f t="shared" si="2"/>
        <v>25142</v>
      </c>
      <c r="G36" s="16">
        <f t="shared" si="2"/>
        <v>1278</v>
      </c>
      <c r="H36" s="16">
        <f t="shared" si="2"/>
        <v>1368</v>
      </c>
      <c r="I36" s="16">
        <f t="shared" si="2"/>
        <v>3224</v>
      </c>
      <c r="J36" s="16">
        <f t="shared" si="2"/>
        <v>3154</v>
      </c>
      <c r="K36" s="16">
        <f t="shared" si="2"/>
        <v>7911</v>
      </c>
      <c r="L36" s="17">
        <v>22566.780000000002</v>
      </c>
      <c r="M36" s="18">
        <v>23463.79</v>
      </c>
      <c r="N36" s="18">
        <v>24429.079999999994</v>
      </c>
      <c r="O36" s="18">
        <v>15236.359999999999</v>
      </c>
      <c r="P36" s="18">
        <v>13409.310000000001</v>
      </c>
      <c r="Q36" s="18">
        <v>14835.51</v>
      </c>
      <c r="R36" s="19">
        <v>14516.02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ageMargins left="0.7" right="0.7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3"/>
  <sheetViews>
    <sheetView topLeftCell="A16" zoomScaleNormal="100" workbookViewId="0">
      <selection activeCell="J16" sqref="J16"/>
    </sheetView>
  </sheetViews>
  <sheetFormatPr defaultRowHeight="15"/>
  <cols>
    <col min="1" max="1" width="9.140625" style="1"/>
    <col min="2" max="2" width="26.7109375" style="1" customWidth="1"/>
    <col min="3" max="5" width="9.140625" style="1"/>
    <col min="6" max="6" width="9.85546875" style="1" customWidth="1"/>
    <col min="7" max="7" width="10" style="1" customWidth="1"/>
    <col min="8" max="8" width="9.5703125" style="1" customWidth="1"/>
    <col min="9" max="9" width="10.42578125" style="1" customWidth="1"/>
    <col min="10" max="10" width="10" style="1" customWidth="1"/>
    <col min="11" max="11" width="11.42578125" style="1" customWidth="1"/>
    <col min="12" max="19" width="10.85546875" style="1" customWidth="1"/>
    <col min="20" max="16384" width="9.140625" style="1"/>
  </cols>
  <sheetData>
    <row r="2" spans="2:21">
      <c r="B2" s="5"/>
      <c r="C2" s="4"/>
      <c r="D2" s="41" t="s">
        <v>44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/>
      <c r="S2" s="4"/>
    </row>
    <row r="3" spans="2:21">
      <c r="B3" s="5"/>
      <c r="C3" s="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4"/>
    </row>
    <row r="4" spans="2:21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P4" s="4"/>
      <c r="Q4" s="4"/>
      <c r="R4" s="4"/>
      <c r="S4" s="4"/>
    </row>
    <row r="5" spans="2:21">
      <c r="B5" s="42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7" t="s">
        <v>2</v>
      </c>
      <c r="L5" s="42" t="s">
        <v>3</v>
      </c>
      <c r="M5" s="50"/>
      <c r="N5" s="51"/>
      <c r="O5" s="51"/>
      <c r="P5" s="51"/>
      <c r="Q5" s="51"/>
      <c r="R5" s="51"/>
      <c r="S5" s="52"/>
    </row>
    <row r="6" spans="2:21" ht="20.25" customHeight="1">
      <c r="B6" s="43"/>
      <c r="C6" s="39" t="s">
        <v>4</v>
      </c>
      <c r="D6" s="39" t="s">
        <v>45</v>
      </c>
      <c r="E6" s="53" t="s">
        <v>6</v>
      </c>
      <c r="F6" s="53"/>
      <c r="G6" s="53"/>
      <c r="H6" s="53"/>
      <c r="I6" s="60" t="s">
        <v>46</v>
      </c>
      <c r="J6" s="61"/>
      <c r="K6" s="48"/>
      <c r="L6" s="43" t="s">
        <v>9</v>
      </c>
      <c r="M6" s="62" t="s">
        <v>47</v>
      </c>
      <c r="N6" s="53" t="s">
        <v>6</v>
      </c>
      <c r="O6" s="53"/>
      <c r="P6" s="53"/>
      <c r="Q6" s="53"/>
      <c r="R6" s="60" t="s">
        <v>46</v>
      </c>
      <c r="S6" s="61"/>
    </row>
    <row r="7" spans="2:21" ht="43.5" thickBot="1">
      <c r="B7" s="44"/>
      <c r="C7" s="40"/>
      <c r="D7" s="40"/>
      <c r="E7" s="20" t="s">
        <v>9</v>
      </c>
      <c r="F7" s="20" t="s">
        <v>48</v>
      </c>
      <c r="G7" s="20" t="s">
        <v>49</v>
      </c>
      <c r="H7" s="20" t="s">
        <v>50</v>
      </c>
      <c r="I7" s="20" t="s">
        <v>9</v>
      </c>
      <c r="J7" s="63" t="s">
        <v>8</v>
      </c>
      <c r="K7" s="49"/>
      <c r="L7" s="44"/>
      <c r="M7" s="64"/>
      <c r="N7" s="20" t="s">
        <v>9</v>
      </c>
      <c r="O7" s="20" t="s">
        <v>48</v>
      </c>
      <c r="P7" s="20" t="s">
        <v>49</v>
      </c>
      <c r="Q7" s="20" t="s">
        <v>50</v>
      </c>
      <c r="R7" s="20" t="s">
        <v>9</v>
      </c>
      <c r="S7" s="65" t="s">
        <v>8</v>
      </c>
    </row>
    <row r="8" spans="2:21" ht="15.75">
      <c r="B8" s="7" t="s">
        <v>15</v>
      </c>
      <c r="C8" s="21">
        <v>7563</v>
      </c>
      <c r="D8" s="21">
        <v>1021</v>
      </c>
      <c r="E8" s="11">
        <v>6596</v>
      </c>
      <c r="F8" s="11">
        <v>5867</v>
      </c>
      <c r="G8" s="11">
        <v>371</v>
      </c>
      <c r="H8" s="11">
        <v>358</v>
      </c>
      <c r="I8" s="11">
        <v>967</v>
      </c>
      <c r="J8" s="13">
        <v>946</v>
      </c>
      <c r="K8" s="38">
        <v>2384</v>
      </c>
      <c r="L8" s="66">
        <v>20525.599999999999</v>
      </c>
      <c r="M8" s="66">
        <v>18524.939999999999</v>
      </c>
      <c r="N8" s="66">
        <v>21413.97</v>
      </c>
      <c r="O8" s="66">
        <v>22441.99</v>
      </c>
      <c r="P8" s="66">
        <v>14167.45</v>
      </c>
      <c r="Q8" s="66">
        <v>12076.73</v>
      </c>
      <c r="R8" s="66">
        <v>14465.76</v>
      </c>
      <c r="S8" s="66">
        <v>14217.97</v>
      </c>
      <c r="U8" s="2"/>
    </row>
    <row r="9" spans="2:21" ht="15.75">
      <c r="B9" s="8" t="s">
        <v>16</v>
      </c>
      <c r="C9" s="21">
        <v>2844</v>
      </c>
      <c r="D9" s="21">
        <v>574</v>
      </c>
      <c r="E9" s="11">
        <v>2581</v>
      </c>
      <c r="F9" s="11">
        <v>2342</v>
      </c>
      <c r="G9" s="11">
        <v>128</v>
      </c>
      <c r="H9" s="11">
        <v>111</v>
      </c>
      <c r="I9" s="11">
        <v>263</v>
      </c>
      <c r="J9" s="13">
        <v>257</v>
      </c>
      <c r="K9" s="38">
        <v>728</v>
      </c>
      <c r="L9" s="12">
        <v>23175.66</v>
      </c>
      <c r="M9" s="12">
        <v>21172.62</v>
      </c>
      <c r="N9" s="12">
        <v>23962.91</v>
      </c>
      <c r="O9" s="12">
        <v>24922.080000000002</v>
      </c>
      <c r="P9" s="12">
        <v>15998.46</v>
      </c>
      <c r="Q9" s="12">
        <v>12909.37</v>
      </c>
      <c r="R9" s="12">
        <v>15449.68</v>
      </c>
      <c r="S9" s="12">
        <v>14969.98</v>
      </c>
      <c r="U9" s="2"/>
    </row>
    <row r="10" spans="2:21" ht="15.75">
      <c r="B10" s="8" t="s">
        <v>17</v>
      </c>
      <c r="C10" s="21">
        <v>6177</v>
      </c>
      <c r="D10" s="21">
        <v>761</v>
      </c>
      <c r="E10" s="11">
        <v>5301</v>
      </c>
      <c r="F10" s="11">
        <v>4765</v>
      </c>
      <c r="G10" s="11">
        <v>304</v>
      </c>
      <c r="H10" s="11">
        <v>232</v>
      </c>
      <c r="I10" s="11">
        <v>876</v>
      </c>
      <c r="J10" s="13">
        <v>861</v>
      </c>
      <c r="K10" s="38">
        <v>2012</v>
      </c>
      <c r="L10" s="12">
        <v>17407.84</v>
      </c>
      <c r="M10" s="12">
        <v>16103.49</v>
      </c>
      <c r="N10" s="12">
        <v>18123.3</v>
      </c>
      <c r="O10" s="12">
        <v>18916.53</v>
      </c>
      <c r="P10" s="12">
        <v>11256.67</v>
      </c>
      <c r="Q10" s="12">
        <v>10829.02</v>
      </c>
      <c r="R10" s="12">
        <v>13078.33</v>
      </c>
      <c r="S10" s="12">
        <v>12934.5</v>
      </c>
      <c r="U10" s="2"/>
    </row>
    <row r="11" spans="2:21" ht="15.75">
      <c r="B11" s="8" t="s">
        <v>18</v>
      </c>
      <c r="C11" s="21">
        <v>6418</v>
      </c>
      <c r="D11" s="21">
        <v>837</v>
      </c>
      <c r="E11" s="11">
        <v>5216</v>
      </c>
      <c r="F11" s="11">
        <v>4496</v>
      </c>
      <c r="G11" s="11">
        <v>358</v>
      </c>
      <c r="H11" s="11">
        <v>362</v>
      </c>
      <c r="I11" s="11">
        <v>1202</v>
      </c>
      <c r="J11" s="13">
        <v>1185</v>
      </c>
      <c r="K11" s="38">
        <v>2476</v>
      </c>
      <c r="L11" s="12">
        <v>17076.55</v>
      </c>
      <c r="M11" s="12">
        <v>16396.939999999999</v>
      </c>
      <c r="N11" s="12">
        <v>17963.849999999999</v>
      </c>
      <c r="O11" s="12">
        <v>19062.02</v>
      </c>
      <c r="P11" s="12">
        <v>12385.08</v>
      </c>
      <c r="Q11" s="12">
        <v>9841.66</v>
      </c>
      <c r="R11" s="12">
        <v>13226.28</v>
      </c>
      <c r="S11" s="12">
        <v>13114.91</v>
      </c>
      <c r="U11" s="2"/>
    </row>
    <row r="12" spans="2:21" ht="15.75">
      <c r="B12" s="8" t="s">
        <v>19</v>
      </c>
      <c r="C12" s="21">
        <v>3737</v>
      </c>
      <c r="D12" s="21">
        <v>572</v>
      </c>
      <c r="E12" s="11">
        <v>3003</v>
      </c>
      <c r="F12" s="11">
        <v>2566</v>
      </c>
      <c r="G12" s="11">
        <v>249</v>
      </c>
      <c r="H12" s="11">
        <v>188</v>
      </c>
      <c r="I12" s="11">
        <v>734</v>
      </c>
      <c r="J12" s="13">
        <v>724</v>
      </c>
      <c r="K12" s="38">
        <v>1464</v>
      </c>
      <c r="L12" s="12">
        <v>16931.669999999998</v>
      </c>
      <c r="M12" s="12">
        <v>16582.830000000002</v>
      </c>
      <c r="N12" s="12">
        <v>17828.39</v>
      </c>
      <c r="O12" s="12">
        <v>19083.48</v>
      </c>
      <c r="P12" s="12">
        <v>11860.3</v>
      </c>
      <c r="Q12" s="12">
        <v>8602.23</v>
      </c>
      <c r="R12" s="12">
        <v>13262.97</v>
      </c>
      <c r="S12" s="12">
        <v>13060.98</v>
      </c>
      <c r="U12" s="2"/>
    </row>
    <row r="13" spans="2:21" ht="15.75">
      <c r="B13" s="8" t="s">
        <v>20</v>
      </c>
      <c r="C13" s="21">
        <v>12973</v>
      </c>
      <c r="D13" s="21">
        <v>1907</v>
      </c>
      <c r="E13" s="21">
        <v>10928</v>
      </c>
      <c r="F13" s="21">
        <v>9528</v>
      </c>
      <c r="G13" s="21">
        <v>677</v>
      </c>
      <c r="H13" s="21">
        <v>723</v>
      </c>
      <c r="I13" s="21">
        <v>2045</v>
      </c>
      <c r="J13" s="30">
        <v>2013</v>
      </c>
      <c r="K13" s="38">
        <v>4655</v>
      </c>
      <c r="L13" s="31">
        <v>18240.71</v>
      </c>
      <c r="M13" s="31">
        <v>16889.16</v>
      </c>
      <c r="N13" s="31">
        <v>19180.36</v>
      </c>
      <c r="O13" s="31">
        <v>20235.5</v>
      </c>
      <c r="P13" s="31">
        <v>13125.04</v>
      </c>
      <c r="Q13" s="31">
        <v>10944.99</v>
      </c>
      <c r="R13" s="31">
        <v>13219.54</v>
      </c>
      <c r="S13" s="31">
        <v>13053.51</v>
      </c>
      <c r="U13" s="2"/>
    </row>
    <row r="14" spans="2:21" ht="15.75">
      <c r="B14" s="8" t="s">
        <v>21</v>
      </c>
      <c r="C14" s="21">
        <v>7415</v>
      </c>
      <c r="D14" s="21">
        <v>1005</v>
      </c>
      <c r="E14" s="11">
        <v>5836</v>
      </c>
      <c r="F14" s="11">
        <v>4934</v>
      </c>
      <c r="G14" s="11">
        <v>495</v>
      </c>
      <c r="H14" s="11">
        <v>407</v>
      </c>
      <c r="I14" s="11">
        <v>1579</v>
      </c>
      <c r="J14" s="13">
        <v>1563</v>
      </c>
      <c r="K14" s="38">
        <v>3071</v>
      </c>
      <c r="L14" s="12">
        <v>17012.830000000002</v>
      </c>
      <c r="M14" s="12">
        <v>16748.68</v>
      </c>
      <c r="N14" s="12">
        <v>17809.650000000001</v>
      </c>
      <c r="O14" s="12">
        <v>19030.68</v>
      </c>
      <c r="P14" s="12">
        <v>12487.38</v>
      </c>
      <c r="Q14" s="12">
        <v>9480.09</v>
      </c>
      <c r="R14" s="12">
        <v>14067.75</v>
      </c>
      <c r="S14" s="12">
        <v>14002.41</v>
      </c>
      <c r="U14" s="2"/>
    </row>
    <row r="15" spans="2:21" ht="15.75">
      <c r="B15" s="8" t="s">
        <v>22</v>
      </c>
      <c r="C15" s="21">
        <v>9682</v>
      </c>
      <c r="D15" s="21">
        <v>1430</v>
      </c>
      <c r="E15" s="11">
        <v>7568</v>
      </c>
      <c r="F15" s="11">
        <v>6292</v>
      </c>
      <c r="G15" s="11">
        <v>604</v>
      </c>
      <c r="H15" s="11">
        <v>672</v>
      </c>
      <c r="I15" s="11">
        <v>2114</v>
      </c>
      <c r="J15" s="13">
        <v>2087</v>
      </c>
      <c r="K15" s="38">
        <v>4081</v>
      </c>
      <c r="L15" s="12">
        <v>17001.13</v>
      </c>
      <c r="M15" s="12">
        <v>16555.150000000001</v>
      </c>
      <c r="N15" s="12">
        <v>17869.39</v>
      </c>
      <c r="O15" s="12">
        <v>19378.41</v>
      </c>
      <c r="P15" s="12">
        <v>13113.47</v>
      </c>
      <c r="Q15" s="12">
        <v>8015.13</v>
      </c>
      <c r="R15" s="12">
        <v>13892.74</v>
      </c>
      <c r="S15" s="12">
        <v>13726.33</v>
      </c>
      <c r="U15" s="2"/>
    </row>
    <row r="16" spans="2:21" ht="15.75">
      <c r="B16" s="8" t="s">
        <v>23</v>
      </c>
      <c r="C16" s="21">
        <v>16825</v>
      </c>
      <c r="D16" s="21">
        <v>2273</v>
      </c>
      <c r="E16" s="11">
        <v>14739</v>
      </c>
      <c r="F16" s="11">
        <v>13218</v>
      </c>
      <c r="G16" s="11">
        <v>789</v>
      </c>
      <c r="H16" s="11">
        <v>732</v>
      </c>
      <c r="I16" s="11">
        <v>2086</v>
      </c>
      <c r="J16" s="13">
        <v>2041</v>
      </c>
      <c r="K16" s="38">
        <v>5294</v>
      </c>
      <c r="L16" s="12">
        <v>19874.78</v>
      </c>
      <c r="M16" s="12">
        <v>16949.8</v>
      </c>
      <c r="N16" s="12">
        <v>20664.84</v>
      </c>
      <c r="O16" s="12">
        <v>21567.38</v>
      </c>
      <c r="P16" s="12">
        <v>13365.85</v>
      </c>
      <c r="Q16" s="12">
        <v>12234.72</v>
      </c>
      <c r="R16" s="12">
        <v>14292.46</v>
      </c>
      <c r="S16" s="12">
        <v>14072.22</v>
      </c>
      <c r="U16" s="2"/>
    </row>
    <row r="17" spans="2:26" ht="15.75">
      <c r="B17" s="8" t="s">
        <v>24</v>
      </c>
      <c r="C17" s="21">
        <v>4207</v>
      </c>
      <c r="D17" s="21">
        <v>633</v>
      </c>
      <c r="E17" s="11">
        <v>3519</v>
      </c>
      <c r="F17" s="11">
        <v>3116</v>
      </c>
      <c r="G17" s="11">
        <v>254</v>
      </c>
      <c r="H17" s="11">
        <v>149</v>
      </c>
      <c r="I17" s="11">
        <v>688</v>
      </c>
      <c r="J17" s="13">
        <v>677</v>
      </c>
      <c r="K17" s="38">
        <v>1395</v>
      </c>
      <c r="L17" s="12">
        <v>17786.34</v>
      </c>
      <c r="M17" s="12">
        <v>17264.05</v>
      </c>
      <c r="N17" s="12">
        <v>18645.919999999998</v>
      </c>
      <c r="O17" s="12">
        <v>19574.490000000002</v>
      </c>
      <c r="P17" s="12">
        <v>12429.97</v>
      </c>
      <c r="Q17" s="12">
        <v>9823.2900000000009</v>
      </c>
      <c r="R17" s="12">
        <v>13389.69</v>
      </c>
      <c r="S17" s="12">
        <v>13153.24</v>
      </c>
      <c r="U17" s="2"/>
      <c r="V17" s="3"/>
      <c r="W17" s="3"/>
      <c r="X17" s="3"/>
      <c r="Y17" s="3"/>
      <c r="Z17" s="3"/>
    </row>
    <row r="18" spans="2:26" ht="15.75">
      <c r="B18" s="8" t="s">
        <v>25</v>
      </c>
      <c r="C18" s="21">
        <v>4852</v>
      </c>
      <c r="D18" s="21">
        <v>688</v>
      </c>
      <c r="E18" s="11">
        <v>4252</v>
      </c>
      <c r="F18" s="11">
        <v>3765</v>
      </c>
      <c r="G18" s="11">
        <v>263</v>
      </c>
      <c r="H18" s="11">
        <v>224</v>
      </c>
      <c r="I18" s="11">
        <v>600</v>
      </c>
      <c r="J18" s="13">
        <v>593</v>
      </c>
      <c r="K18" s="38">
        <v>1490</v>
      </c>
      <c r="L18" s="12">
        <v>19800.8</v>
      </c>
      <c r="M18" s="12">
        <v>18802.55</v>
      </c>
      <c r="N18" s="12">
        <v>20558.150000000001</v>
      </c>
      <c r="O18" s="12">
        <v>21619.86</v>
      </c>
      <c r="P18" s="12">
        <v>13871.97</v>
      </c>
      <c r="Q18" s="12">
        <v>10563.24</v>
      </c>
      <c r="R18" s="12">
        <v>14433.71</v>
      </c>
      <c r="S18" s="12">
        <v>14274.33</v>
      </c>
      <c r="U18" s="2"/>
    </row>
    <row r="19" spans="2:26" ht="15.75">
      <c r="B19" s="8" t="s">
        <v>26</v>
      </c>
      <c r="C19" s="21">
        <v>8078</v>
      </c>
      <c r="D19" s="21">
        <v>1128</v>
      </c>
      <c r="E19" s="21">
        <v>6558</v>
      </c>
      <c r="F19" s="21">
        <v>5740</v>
      </c>
      <c r="G19" s="21">
        <v>485</v>
      </c>
      <c r="H19" s="21">
        <v>333</v>
      </c>
      <c r="I19" s="21">
        <v>1520</v>
      </c>
      <c r="J19" s="30">
        <v>1488</v>
      </c>
      <c r="K19" s="38">
        <v>4889</v>
      </c>
      <c r="L19" s="31">
        <v>17608.990000000002</v>
      </c>
      <c r="M19" s="31">
        <v>16415.41</v>
      </c>
      <c r="N19" s="31">
        <v>18502.63</v>
      </c>
      <c r="O19" s="31">
        <v>19559.45</v>
      </c>
      <c r="P19" s="31">
        <v>11831.8</v>
      </c>
      <c r="Q19" s="31">
        <v>10001.56</v>
      </c>
      <c r="R19" s="31">
        <v>13753.35</v>
      </c>
      <c r="S19" s="31">
        <v>13581.15</v>
      </c>
      <c r="U19" s="2"/>
      <c r="V19" s="3"/>
    </row>
    <row r="20" spans="2:26" ht="15.75">
      <c r="B20" s="8" t="s">
        <v>27</v>
      </c>
      <c r="C20" s="21">
        <v>2967</v>
      </c>
      <c r="D20" s="21">
        <v>871</v>
      </c>
      <c r="E20" s="11">
        <v>2770</v>
      </c>
      <c r="F20" s="11">
        <v>2552</v>
      </c>
      <c r="G20" s="11">
        <v>94</v>
      </c>
      <c r="H20" s="11">
        <v>124</v>
      </c>
      <c r="I20" s="11">
        <v>197</v>
      </c>
      <c r="J20" s="13">
        <v>189</v>
      </c>
      <c r="K20" s="38">
        <v>590</v>
      </c>
      <c r="L20" s="12">
        <v>23981.25</v>
      </c>
      <c r="M20" s="12">
        <v>21591.94</v>
      </c>
      <c r="N20" s="12">
        <v>24559.759999999998</v>
      </c>
      <c r="O20" s="12">
        <v>25198.91</v>
      </c>
      <c r="P20" s="12">
        <v>18159.400000000001</v>
      </c>
      <c r="Q20" s="12">
        <v>16257.63</v>
      </c>
      <c r="R20" s="12">
        <v>15846.89</v>
      </c>
      <c r="S20" s="12">
        <v>15529.85</v>
      </c>
      <c r="U20" s="2"/>
      <c r="V20" s="3"/>
    </row>
    <row r="21" spans="2:26" ht="15.75">
      <c r="B21" s="8" t="s">
        <v>28</v>
      </c>
      <c r="C21" s="21">
        <v>6926</v>
      </c>
      <c r="D21" s="21">
        <v>985</v>
      </c>
      <c r="E21" s="11">
        <v>5675</v>
      </c>
      <c r="F21" s="11">
        <v>4942</v>
      </c>
      <c r="G21" s="11">
        <v>362</v>
      </c>
      <c r="H21" s="11">
        <v>371</v>
      </c>
      <c r="I21" s="11">
        <v>1251</v>
      </c>
      <c r="J21" s="13">
        <v>1240</v>
      </c>
      <c r="K21" s="38">
        <v>2726</v>
      </c>
      <c r="L21" s="12">
        <v>18285.240000000002</v>
      </c>
      <c r="M21" s="12">
        <v>16992.22</v>
      </c>
      <c r="N21" s="12">
        <v>19066.740000000002</v>
      </c>
      <c r="O21" s="12">
        <v>20021.52</v>
      </c>
      <c r="P21" s="12">
        <v>13270.93</v>
      </c>
      <c r="Q21" s="12">
        <v>12003.41</v>
      </c>
      <c r="R21" s="12">
        <v>14740.13</v>
      </c>
      <c r="S21" s="12">
        <v>14631.14</v>
      </c>
      <c r="U21" s="2"/>
      <c r="V21" s="3"/>
    </row>
    <row r="22" spans="2:26" ht="15.75">
      <c r="B22" s="8" t="s">
        <v>29</v>
      </c>
      <c r="C22" s="21">
        <v>1573</v>
      </c>
      <c r="D22" s="21">
        <v>311</v>
      </c>
      <c r="E22" s="11">
        <v>1127</v>
      </c>
      <c r="F22" s="11">
        <v>1019</v>
      </c>
      <c r="G22" s="11">
        <v>70</v>
      </c>
      <c r="H22" s="11">
        <v>38</v>
      </c>
      <c r="I22" s="11">
        <v>446</v>
      </c>
      <c r="J22" s="13">
        <v>439</v>
      </c>
      <c r="K22" s="38">
        <v>525</v>
      </c>
      <c r="L22" s="12">
        <v>19203.63</v>
      </c>
      <c r="M22" s="12">
        <v>18337.64</v>
      </c>
      <c r="N22" s="12">
        <v>21678.06</v>
      </c>
      <c r="O22" s="12">
        <v>22589.09</v>
      </c>
      <c r="P22" s="12">
        <v>14505.97</v>
      </c>
      <c r="Q22" s="12">
        <v>10459.719999999999</v>
      </c>
      <c r="R22" s="12">
        <v>12950.97</v>
      </c>
      <c r="S22" s="12">
        <v>12748.88</v>
      </c>
      <c r="U22" s="2"/>
      <c r="V22" s="3"/>
      <c r="W22" s="14"/>
    </row>
    <row r="23" spans="2:26" ht="15.75">
      <c r="B23" s="8" t="s">
        <v>30</v>
      </c>
      <c r="C23" s="21">
        <v>7137</v>
      </c>
      <c r="D23" s="21">
        <v>945</v>
      </c>
      <c r="E23" s="11">
        <v>6014</v>
      </c>
      <c r="F23" s="11">
        <v>5358</v>
      </c>
      <c r="G23" s="11">
        <v>331</v>
      </c>
      <c r="H23" s="11">
        <v>325</v>
      </c>
      <c r="I23" s="11">
        <v>1123</v>
      </c>
      <c r="J23" s="13">
        <v>1106</v>
      </c>
      <c r="K23" s="38">
        <v>2515</v>
      </c>
      <c r="L23" s="12">
        <v>18899.150000000001</v>
      </c>
      <c r="M23" s="12">
        <v>17036.310000000001</v>
      </c>
      <c r="N23" s="12">
        <v>19924.32</v>
      </c>
      <c r="O23" s="12">
        <v>20853.23</v>
      </c>
      <c r="P23" s="12">
        <v>13398.78</v>
      </c>
      <c r="Q23" s="12">
        <v>11256.2</v>
      </c>
      <c r="R23" s="12">
        <v>13409.11</v>
      </c>
      <c r="S23" s="12">
        <v>13214.94</v>
      </c>
      <c r="U23" s="2"/>
      <c r="V23" s="3"/>
      <c r="W23" s="14"/>
    </row>
    <row r="24" spans="2:26" ht="15.75">
      <c r="B24" s="8" t="s">
        <v>40</v>
      </c>
      <c r="C24" s="21">
        <v>11143</v>
      </c>
      <c r="D24" s="21">
        <v>2732</v>
      </c>
      <c r="E24" s="11">
        <v>10426</v>
      </c>
      <c r="F24" s="11">
        <v>9601</v>
      </c>
      <c r="G24" s="11">
        <v>344</v>
      </c>
      <c r="H24" s="11">
        <v>481</v>
      </c>
      <c r="I24" s="11">
        <v>717</v>
      </c>
      <c r="J24" s="13">
        <v>695</v>
      </c>
      <c r="K24" s="38">
        <v>2212</v>
      </c>
      <c r="L24" s="12">
        <v>25284.53</v>
      </c>
      <c r="M24" s="12">
        <v>22253.55</v>
      </c>
      <c r="N24" s="12">
        <v>25883.24</v>
      </c>
      <c r="O24" s="12">
        <v>26725.9</v>
      </c>
      <c r="P24" s="12">
        <v>16406.830000000002</v>
      </c>
      <c r="Q24" s="12">
        <v>15840.62</v>
      </c>
      <c r="R24" s="12">
        <v>16578.419999999998</v>
      </c>
      <c r="S24" s="12">
        <v>16006.24</v>
      </c>
      <c r="U24" s="2"/>
      <c r="V24" s="3"/>
    </row>
    <row r="25" spans="2:26" ht="15.75">
      <c r="B25" s="8" t="s">
        <v>31</v>
      </c>
      <c r="C25" s="21">
        <v>11000</v>
      </c>
      <c r="D25" s="21">
        <v>1646</v>
      </c>
      <c r="E25" s="11">
        <v>9281</v>
      </c>
      <c r="F25" s="11">
        <v>8170</v>
      </c>
      <c r="G25" s="11">
        <v>622</v>
      </c>
      <c r="H25" s="11">
        <v>489</v>
      </c>
      <c r="I25" s="11">
        <v>1719</v>
      </c>
      <c r="J25" s="13">
        <v>1698</v>
      </c>
      <c r="K25" s="38">
        <v>3775</v>
      </c>
      <c r="L25" s="12">
        <v>18663.93</v>
      </c>
      <c r="M25" s="12">
        <v>17324.2</v>
      </c>
      <c r="N25" s="12">
        <v>19706.189999999999</v>
      </c>
      <c r="O25" s="12">
        <v>20714.78</v>
      </c>
      <c r="P25" s="12">
        <v>12531.02</v>
      </c>
      <c r="Q25" s="12">
        <v>11981.64</v>
      </c>
      <c r="R25" s="12">
        <v>13036.7</v>
      </c>
      <c r="S25" s="12">
        <v>12845.6</v>
      </c>
      <c r="U25" s="2"/>
    </row>
    <row r="26" spans="2:26" ht="15.75">
      <c r="B26" s="8" t="s">
        <v>32</v>
      </c>
      <c r="C26" s="21">
        <v>5054</v>
      </c>
      <c r="D26" s="21">
        <v>635</v>
      </c>
      <c r="E26" s="11">
        <v>4301</v>
      </c>
      <c r="F26" s="11">
        <v>3705</v>
      </c>
      <c r="G26" s="11">
        <v>340</v>
      </c>
      <c r="H26" s="11">
        <v>256</v>
      </c>
      <c r="I26" s="11">
        <v>753</v>
      </c>
      <c r="J26" s="13">
        <v>743</v>
      </c>
      <c r="K26" s="38">
        <v>1965</v>
      </c>
      <c r="L26" s="12">
        <v>18083.96</v>
      </c>
      <c r="M26" s="12">
        <v>16367.7</v>
      </c>
      <c r="N26" s="12">
        <v>18876.689999999999</v>
      </c>
      <c r="O26" s="12">
        <v>19942.62</v>
      </c>
      <c r="P26" s="12">
        <v>12971.16</v>
      </c>
      <c r="Q26" s="12">
        <v>11293.11</v>
      </c>
      <c r="R26" s="12">
        <v>13555.98</v>
      </c>
      <c r="S26" s="12">
        <v>13369.13</v>
      </c>
      <c r="U26" s="2"/>
    </row>
    <row r="27" spans="2:26" ht="15.75">
      <c r="B27" s="8" t="s">
        <v>33</v>
      </c>
      <c r="C27" s="21">
        <v>5288</v>
      </c>
      <c r="D27" s="21">
        <v>761</v>
      </c>
      <c r="E27" s="11">
        <v>4393</v>
      </c>
      <c r="F27" s="11">
        <v>3815</v>
      </c>
      <c r="G27" s="11">
        <v>279</v>
      </c>
      <c r="H27" s="11">
        <v>299</v>
      </c>
      <c r="I27" s="11">
        <v>895</v>
      </c>
      <c r="J27" s="13">
        <v>883</v>
      </c>
      <c r="K27" s="38">
        <v>1712</v>
      </c>
      <c r="L27" s="12">
        <v>17435.86</v>
      </c>
      <c r="M27" s="12">
        <v>17028.45</v>
      </c>
      <c r="N27" s="12">
        <v>18286.84</v>
      </c>
      <c r="O27" s="12">
        <v>19557.34</v>
      </c>
      <c r="P27" s="12">
        <v>12380.67</v>
      </c>
      <c r="Q27" s="12">
        <v>7587.18</v>
      </c>
      <c r="R27" s="12">
        <v>13259.05</v>
      </c>
      <c r="S27" s="12">
        <v>13113.61</v>
      </c>
      <c r="U27" s="2"/>
    </row>
    <row r="28" spans="2:26" ht="15.75">
      <c r="B28" s="8" t="s">
        <v>34</v>
      </c>
      <c r="C28" s="21">
        <v>4592</v>
      </c>
      <c r="D28" s="21">
        <v>616</v>
      </c>
      <c r="E28" s="11">
        <v>3768</v>
      </c>
      <c r="F28" s="11">
        <v>3331</v>
      </c>
      <c r="G28" s="11">
        <v>230</v>
      </c>
      <c r="H28" s="11">
        <v>207</v>
      </c>
      <c r="I28" s="11">
        <v>824</v>
      </c>
      <c r="J28" s="13">
        <v>814</v>
      </c>
      <c r="K28" s="38">
        <v>1621</v>
      </c>
      <c r="L28" s="12">
        <v>17381.580000000002</v>
      </c>
      <c r="M28" s="12">
        <v>16958.61</v>
      </c>
      <c r="N28" s="12">
        <v>18301.830000000002</v>
      </c>
      <c r="O28" s="12">
        <v>19171.89</v>
      </c>
      <c r="P28" s="12">
        <v>12526.95</v>
      </c>
      <c r="Q28" s="12">
        <v>10717.61</v>
      </c>
      <c r="R28" s="12">
        <v>13173.43</v>
      </c>
      <c r="S28" s="12">
        <v>12998.98</v>
      </c>
      <c r="U28" s="2"/>
    </row>
    <row r="29" spans="2:26" ht="15.75">
      <c r="B29" s="8" t="s">
        <v>35</v>
      </c>
      <c r="C29" s="21">
        <v>19827</v>
      </c>
      <c r="D29" s="21">
        <v>3680</v>
      </c>
      <c r="E29" s="11">
        <v>16688</v>
      </c>
      <c r="F29" s="11">
        <v>14747</v>
      </c>
      <c r="G29" s="11">
        <v>1204</v>
      </c>
      <c r="H29" s="11">
        <v>737</v>
      </c>
      <c r="I29" s="11">
        <v>3139</v>
      </c>
      <c r="J29" s="13">
        <v>3033</v>
      </c>
      <c r="K29" s="38">
        <v>9294</v>
      </c>
      <c r="L29" s="12">
        <v>19318.55</v>
      </c>
      <c r="M29" s="12">
        <v>17608.13</v>
      </c>
      <c r="N29" s="12">
        <v>20350.18</v>
      </c>
      <c r="O29" s="12">
        <v>21371.8</v>
      </c>
      <c r="P29" s="12">
        <v>13443.9</v>
      </c>
      <c r="Q29" s="12">
        <v>11190.59</v>
      </c>
      <c r="R29" s="12">
        <v>13834.02</v>
      </c>
      <c r="S29" s="12">
        <v>13088.25</v>
      </c>
      <c r="U29" s="2"/>
    </row>
    <row r="30" spans="2:26" ht="15.75">
      <c r="B30" s="8" t="s">
        <v>36</v>
      </c>
      <c r="C30" s="21">
        <v>35429</v>
      </c>
      <c r="D30" s="21">
        <v>6771</v>
      </c>
      <c r="E30" s="11">
        <v>31100</v>
      </c>
      <c r="F30" s="11">
        <v>27909</v>
      </c>
      <c r="G30" s="11">
        <v>1920</v>
      </c>
      <c r="H30" s="11">
        <v>1271</v>
      </c>
      <c r="I30" s="11">
        <v>4329</v>
      </c>
      <c r="J30" s="13">
        <v>4163</v>
      </c>
      <c r="K30" s="38">
        <v>13862</v>
      </c>
      <c r="L30" s="12">
        <v>21152.23</v>
      </c>
      <c r="M30" s="12">
        <v>17955.78</v>
      </c>
      <c r="N30" s="12">
        <v>22121.13</v>
      </c>
      <c r="O30" s="12">
        <v>23079.69</v>
      </c>
      <c r="P30" s="12">
        <v>14056.56</v>
      </c>
      <c r="Q30" s="12">
        <v>13255.46</v>
      </c>
      <c r="R30" s="12">
        <v>14191.54</v>
      </c>
      <c r="S30" s="12">
        <v>13360.14</v>
      </c>
      <c r="U30" s="2"/>
    </row>
    <row r="31" spans="2:26" ht="16.5" thickBot="1">
      <c r="B31" s="9" t="s">
        <v>37</v>
      </c>
      <c r="C31" s="21">
        <v>46059</v>
      </c>
      <c r="D31" s="21">
        <v>8781</v>
      </c>
      <c r="E31" s="11">
        <v>39493</v>
      </c>
      <c r="F31" s="11">
        <v>35414</v>
      </c>
      <c r="G31" s="11">
        <v>2534</v>
      </c>
      <c r="H31" s="11">
        <v>1545</v>
      </c>
      <c r="I31" s="11">
        <v>6566</v>
      </c>
      <c r="J31" s="13">
        <v>6290</v>
      </c>
      <c r="K31" s="38">
        <v>22116</v>
      </c>
      <c r="L31" s="12">
        <v>20448.78</v>
      </c>
      <c r="M31" s="12">
        <v>17989.849999999999</v>
      </c>
      <c r="N31" s="12">
        <v>21482.38</v>
      </c>
      <c r="O31" s="12">
        <v>22446.69</v>
      </c>
      <c r="P31" s="12">
        <v>14022.31</v>
      </c>
      <c r="Q31" s="12">
        <v>11614.19</v>
      </c>
      <c r="R31" s="12">
        <v>14231.96</v>
      </c>
      <c r="S31" s="12">
        <v>13496.43</v>
      </c>
      <c r="U31" s="2"/>
    </row>
    <row r="32" spans="2:26" ht="16.5" thickBot="1">
      <c r="B32" s="22" t="s">
        <v>38</v>
      </c>
      <c r="C32" s="23">
        <f>SUM(C29:C31)</f>
        <v>101315</v>
      </c>
      <c r="D32" s="23">
        <f t="shared" ref="D32:K32" si="0">SUM(D29:D31)</f>
        <v>19232</v>
      </c>
      <c r="E32" s="23">
        <f t="shared" si="0"/>
        <v>87281</v>
      </c>
      <c r="F32" s="23">
        <f t="shared" si="0"/>
        <v>78070</v>
      </c>
      <c r="G32" s="23">
        <f t="shared" si="0"/>
        <v>5658</v>
      </c>
      <c r="H32" s="23">
        <f t="shared" si="0"/>
        <v>3553</v>
      </c>
      <c r="I32" s="23">
        <f t="shared" si="0"/>
        <v>14034</v>
      </c>
      <c r="J32" s="32">
        <f t="shared" si="0"/>
        <v>13486</v>
      </c>
      <c r="K32" s="35">
        <f t="shared" si="0"/>
        <v>45272</v>
      </c>
      <c r="L32" s="24">
        <v>20473.580000000002</v>
      </c>
      <c r="M32" s="24">
        <v>17904.819999999996</v>
      </c>
      <c r="N32" s="25">
        <v>21493.51</v>
      </c>
      <c r="O32" s="25">
        <v>22469.940000000002</v>
      </c>
      <c r="P32" s="25">
        <v>13910.85</v>
      </c>
      <c r="Q32" s="25">
        <v>12113.46</v>
      </c>
      <c r="R32" s="26">
        <v>14130.48</v>
      </c>
      <c r="S32" s="27">
        <v>13362.56</v>
      </c>
      <c r="T32" s="4"/>
      <c r="U32" s="2"/>
      <c r="V32" s="4"/>
      <c r="W32" s="4"/>
      <c r="X32" s="4"/>
      <c r="Y32" s="4"/>
      <c r="Z32" s="4"/>
    </row>
    <row r="33" spans="2:21" ht="16.5" thickBot="1">
      <c r="B33" s="37" t="s">
        <v>41</v>
      </c>
      <c r="C33" s="28">
        <f>SUM(C8:C31)</f>
        <v>247766</v>
      </c>
      <c r="D33" s="28">
        <f t="shared" ref="D33:K33" si="1">SUM(D8:D31)</f>
        <v>41563</v>
      </c>
      <c r="E33" s="28">
        <f t="shared" si="1"/>
        <v>211133</v>
      </c>
      <c r="F33" s="28">
        <f t="shared" si="1"/>
        <v>187192</v>
      </c>
      <c r="G33" s="28">
        <f t="shared" si="1"/>
        <v>13307</v>
      </c>
      <c r="H33" s="28">
        <f t="shared" si="1"/>
        <v>10634</v>
      </c>
      <c r="I33" s="28">
        <f t="shared" si="1"/>
        <v>36633</v>
      </c>
      <c r="J33" s="33">
        <f t="shared" si="1"/>
        <v>35728</v>
      </c>
      <c r="K33" s="36">
        <f t="shared" si="1"/>
        <v>96852</v>
      </c>
      <c r="L33" s="34">
        <v>19631.86</v>
      </c>
      <c r="M33" s="34">
        <v>17923.530000000002</v>
      </c>
      <c r="N33" s="29">
        <v>20621.260000000002</v>
      </c>
      <c r="O33" s="29">
        <v>21654.989999999998</v>
      </c>
      <c r="P33" s="29">
        <v>13454.789999999999</v>
      </c>
      <c r="Q33" s="29">
        <v>11392.05</v>
      </c>
      <c r="R33" s="29">
        <v>13929.48</v>
      </c>
      <c r="S33" s="29">
        <v>13520.71</v>
      </c>
      <c r="U33" s="2"/>
    </row>
    <row r="34" spans="2:21" ht="15.75" thickBot="1"/>
    <row r="35" spans="2:21" ht="15.75" thickBot="1">
      <c r="B35" s="15" t="s">
        <v>39</v>
      </c>
      <c r="C35" s="16">
        <f>C8+C9+C18+C20+C22+C24</f>
        <v>30942</v>
      </c>
      <c r="D35" s="16">
        <f t="shared" ref="D35:K35" si="2">D8+D9+D18+D20+D22+D24</f>
        <v>6197</v>
      </c>
      <c r="E35" s="16">
        <f t="shared" si="2"/>
        <v>27752</v>
      </c>
      <c r="F35" s="16">
        <f t="shared" si="2"/>
        <v>25146</v>
      </c>
      <c r="G35" s="16">
        <f t="shared" si="2"/>
        <v>1270</v>
      </c>
      <c r="H35" s="16">
        <f t="shared" si="2"/>
        <v>1336</v>
      </c>
      <c r="I35" s="16">
        <f t="shared" si="2"/>
        <v>3190</v>
      </c>
      <c r="J35" s="16">
        <f t="shared" si="2"/>
        <v>3119</v>
      </c>
      <c r="K35" s="16">
        <f t="shared" si="2"/>
        <v>7929</v>
      </c>
      <c r="L35" s="67">
        <v>22633.489999999998</v>
      </c>
      <c r="M35" s="67">
        <v>20866.47</v>
      </c>
      <c r="N35" s="68">
        <v>23523.649999999998</v>
      </c>
      <c r="O35" s="68">
        <v>24471.27</v>
      </c>
      <c r="P35" s="68">
        <v>15211.5</v>
      </c>
      <c r="Q35" s="68">
        <v>13589.320000000002</v>
      </c>
      <c r="R35" s="68">
        <v>14889.210000000001</v>
      </c>
      <c r="S35" s="69">
        <v>14561.85</v>
      </c>
    </row>
    <row r="39" spans="2:21">
      <c r="C39" s="2"/>
    </row>
    <row r="41" spans="2:21">
      <c r="C41" s="2"/>
    </row>
    <row r="43" spans="2:21">
      <c r="C43" s="2"/>
    </row>
  </sheetData>
  <mergeCells count="13">
    <mergeCell ref="M6:M7"/>
    <mergeCell ref="N6:Q6"/>
    <mergeCell ref="R6:S6"/>
    <mergeCell ref="D2:Q3"/>
    <mergeCell ref="B5:B7"/>
    <mergeCell ref="C5:J5"/>
    <mergeCell ref="K5:K7"/>
    <mergeCell ref="L5:S5"/>
    <mergeCell ref="C6:C7"/>
    <mergeCell ref="D6:D7"/>
    <mergeCell ref="E6:H6"/>
    <mergeCell ref="I6:J6"/>
    <mergeCell ref="L6:L7"/>
  </mergeCells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3"/>
  <sheetViews>
    <sheetView tabSelected="1" zoomScaleNormal="100" workbookViewId="0">
      <selection activeCell="J16" sqref="J16"/>
    </sheetView>
  </sheetViews>
  <sheetFormatPr defaultRowHeight="15"/>
  <cols>
    <col min="1" max="1" width="9.140625" style="1"/>
    <col min="2" max="2" width="26.7109375" style="1" customWidth="1"/>
    <col min="3" max="5" width="9.140625" style="1"/>
    <col min="6" max="6" width="9.85546875" style="1" customWidth="1"/>
    <col min="7" max="7" width="10" style="1" customWidth="1"/>
    <col min="8" max="8" width="9.5703125" style="1" customWidth="1"/>
    <col min="9" max="9" width="10.42578125" style="1" customWidth="1"/>
    <col min="10" max="10" width="10" style="1" customWidth="1"/>
    <col min="11" max="11" width="11.42578125" style="1" customWidth="1"/>
    <col min="12" max="19" width="10.85546875" style="1" customWidth="1"/>
    <col min="20" max="16384" width="9.140625" style="1"/>
  </cols>
  <sheetData>
    <row r="2" spans="2:21">
      <c r="B2" s="5"/>
      <c r="C2" s="4"/>
      <c r="D2" s="41" t="s">
        <v>51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/>
      <c r="S2" s="4"/>
    </row>
    <row r="3" spans="2:21">
      <c r="B3" s="5"/>
      <c r="C3" s="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4"/>
    </row>
    <row r="4" spans="2:21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P4" s="4"/>
      <c r="Q4" s="4"/>
      <c r="R4" s="4"/>
      <c r="S4" s="4"/>
    </row>
    <row r="5" spans="2:21">
      <c r="B5" s="42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7" t="s">
        <v>2</v>
      </c>
      <c r="L5" s="42" t="s">
        <v>3</v>
      </c>
      <c r="M5" s="50"/>
      <c r="N5" s="51"/>
      <c r="O5" s="51"/>
      <c r="P5" s="51"/>
      <c r="Q5" s="51"/>
      <c r="R5" s="51"/>
      <c r="S5" s="52"/>
    </row>
    <row r="6" spans="2:21" ht="20.25" customHeight="1">
      <c r="B6" s="43"/>
      <c r="C6" s="39" t="s">
        <v>4</v>
      </c>
      <c r="D6" s="39" t="s">
        <v>45</v>
      </c>
      <c r="E6" s="53" t="s">
        <v>6</v>
      </c>
      <c r="F6" s="53"/>
      <c r="G6" s="53"/>
      <c r="H6" s="53"/>
      <c r="I6" s="60" t="s">
        <v>46</v>
      </c>
      <c r="J6" s="61"/>
      <c r="K6" s="48"/>
      <c r="L6" s="43" t="s">
        <v>9</v>
      </c>
      <c r="M6" s="62" t="s">
        <v>47</v>
      </c>
      <c r="N6" s="53" t="s">
        <v>6</v>
      </c>
      <c r="O6" s="53"/>
      <c r="P6" s="53"/>
      <c r="Q6" s="53"/>
      <c r="R6" s="60" t="s">
        <v>46</v>
      </c>
      <c r="S6" s="61"/>
    </row>
    <row r="7" spans="2:21" ht="43.5" thickBot="1">
      <c r="B7" s="44"/>
      <c r="C7" s="40"/>
      <c r="D7" s="40"/>
      <c r="E7" s="20" t="s">
        <v>9</v>
      </c>
      <c r="F7" s="20" t="s">
        <v>48</v>
      </c>
      <c r="G7" s="20" t="s">
        <v>49</v>
      </c>
      <c r="H7" s="20" t="s">
        <v>50</v>
      </c>
      <c r="I7" s="20" t="s">
        <v>9</v>
      </c>
      <c r="J7" s="63" t="s">
        <v>8</v>
      </c>
      <c r="K7" s="49"/>
      <c r="L7" s="44"/>
      <c r="M7" s="64"/>
      <c r="N7" s="20" t="s">
        <v>9</v>
      </c>
      <c r="O7" s="20" t="s">
        <v>48</v>
      </c>
      <c r="P7" s="20" t="s">
        <v>49</v>
      </c>
      <c r="Q7" s="20" t="s">
        <v>50</v>
      </c>
      <c r="R7" s="20" t="s">
        <v>9</v>
      </c>
      <c r="S7" s="65" t="s">
        <v>8</v>
      </c>
    </row>
    <row r="8" spans="2:21" ht="15.75">
      <c r="B8" s="7" t="s">
        <v>15</v>
      </c>
      <c r="C8" s="21">
        <v>7548</v>
      </c>
      <c r="D8" s="21">
        <v>1043</v>
      </c>
      <c r="E8" s="11">
        <v>6583</v>
      </c>
      <c r="F8" s="11">
        <v>5848</v>
      </c>
      <c r="G8" s="11">
        <v>376</v>
      </c>
      <c r="H8" s="11">
        <v>359</v>
      </c>
      <c r="I8" s="11">
        <v>965</v>
      </c>
      <c r="J8" s="13">
        <v>944</v>
      </c>
      <c r="K8" s="38">
        <v>2397</v>
      </c>
      <c r="L8" s="66">
        <v>20658.64</v>
      </c>
      <c r="M8" s="66">
        <v>18743.14</v>
      </c>
      <c r="N8" s="66">
        <v>21410.48</v>
      </c>
      <c r="O8" s="66">
        <v>22449.93</v>
      </c>
      <c r="P8" s="66">
        <v>14111.23</v>
      </c>
      <c r="Q8" s="66">
        <v>12123.35</v>
      </c>
      <c r="R8" s="66">
        <v>15529.8</v>
      </c>
      <c r="S8" s="66">
        <v>15281.44</v>
      </c>
      <c r="U8" s="2"/>
    </row>
    <row r="9" spans="2:21" ht="15.75">
      <c r="B9" s="8" t="s">
        <v>16</v>
      </c>
      <c r="C9" s="21">
        <v>2837</v>
      </c>
      <c r="D9" s="21">
        <v>597</v>
      </c>
      <c r="E9" s="11">
        <v>2575</v>
      </c>
      <c r="F9" s="11">
        <v>2339</v>
      </c>
      <c r="G9" s="11">
        <v>127</v>
      </c>
      <c r="H9" s="11">
        <v>109</v>
      </c>
      <c r="I9" s="11">
        <v>262</v>
      </c>
      <c r="J9" s="13">
        <v>256</v>
      </c>
      <c r="K9" s="38">
        <v>726</v>
      </c>
      <c r="L9" s="12">
        <v>23312.51</v>
      </c>
      <c r="M9" s="12">
        <v>21514.51</v>
      </c>
      <c r="N9" s="12">
        <v>24002.73</v>
      </c>
      <c r="O9" s="12">
        <v>24937.26</v>
      </c>
      <c r="P9" s="12">
        <v>15936.96</v>
      </c>
      <c r="Q9" s="12">
        <v>13346.86</v>
      </c>
      <c r="R9" s="12">
        <v>16528.79</v>
      </c>
      <c r="S9" s="12">
        <v>16067.73</v>
      </c>
      <c r="U9" s="2"/>
    </row>
    <row r="10" spans="2:21" ht="15.75">
      <c r="B10" s="8" t="s">
        <v>17</v>
      </c>
      <c r="C10" s="21">
        <v>6185</v>
      </c>
      <c r="D10" s="21">
        <v>776</v>
      </c>
      <c r="E10" s="11">
        <v>5306</v>
      </c>
      <c r="F10" s="11">
        <v>4774</v>
      </c>
      <c r="G10" s="11">
        <v>301</v>
      </c>
      <c r="H10" s="11">
        <v>231</v>
      </c>
      <c r="I10" s="11">
        <v>879</v>
      </c>
      <c r="J10" s="13">
        <v>864</v>
      </c>
      <c r="K10" s="38">
        <v>2039</v>
      </c>
      <c r="L10" s="12">
        <v>17540.150000000001</v>
      </c>
      <c r="M10" s="12">
        <v>16222.19</v>
      </c>
      <c r="N10" s="12">
        <v>18125.97</v>
      </c>
      <c r="O10" s="12">
        <v>18910.2</v>
      </c>
      <c r="P10" s="12">
        <v>11298.08</v>
      </c>
      <c r="Q10" s="12">
        <v>10815.49</v>
      </c>
      <c r="R10" s="12">
        <v>14003.9</v>
      </c>
      <c r="S10" s="12">
        <v>13860.48</v>
      </c>
      <c r="U10" s="2"/>
    </row>
    <row r="11" spans="2:21" ht="15.75">
      <c r="B11" s="8" t="s">
        <v>18</v>
      </c>
      <c r="C11" s="21">
        <v>6410</v>
      </c>
      <c r="D11" s="21">
        <v>864</v>
      </c>
      <c r="E11" s="11">
        <v>5205</v>
      </c>
      <c r="F11" s="11">
        <v>4488</v>
      </c>
      <c r="G11" s="11">
        <v>356</v>
      </c>
      <c r="H11" s="11">
        <v>361</v>
      </c>
      <c r="I11" s="11">
        <v>1205</v>
      </c>
      <c r="J11" s="13">
        <v>1188</v>
      </c>
      <c r="K11" s="38">
        <v>2490</v>
      </c>
      <c r="L11" s="12">
        <v>17264.939999999999</v>
      </c>
      <c r="M11" s="12">
        <v>16610.03</v>
      </c>
      <c r="N11" s="12">
        <v>17982.04</v>
      </c>
      <c r="O11" s="12">
        <v>19071.509999999998</v>
      </c>
      <c r="P11" s="12">
        <v>12512.69</v>
      </c>
      <c r="Q11" s="12">
        <v>9830.99</v>
      </c>
      <c r="R11" s="12">
        <v>14167.48</v>
      </c>
      <c r="S11" s="12">
        <v>14051.85</v>
      </c>
      <c r="U11" s="2"/>
    </row>
    <row r="12" spans="2:21" ht="15.75">
      <c r="B12" s="8" t="s">
        <v>19</v>
      </c>
      <c r="C12" s="21">
        <v>3734</v>
      </c>
      <c r="D12" s="21">
        <v>582</v>
      </c>
      <c r="E12" s="11">
        <v>3001</v>
      </c>
      <c r="F12" s="11">
        <v>2562</v>
      </c>
      <c r="G12" s="11">
        <v>248</v>
      </c>
      <c r="H12" s="11">
        <v>191</v>
      </c>
      <c r="I12" s="11">
        <v>733</v>
      </c>
      <c r="J12" s="13">
        <v>723</v>
      </c>
      <c r="K12" s="38">
        <v>1484</v>
      </c>
      <c r="L12" s="12">
        <v>17125.37</v>
      </c>
      <c r="M12" s="12">
        <v>16830.37</v>
      </c>
      <c r="N12" s="12">
        <v>17836.189999999999</v>
      </c>
      <c r="O12" s="12">
        <v>19103.689999999999</v>
      </c>
      <c r="P12" s="12">
        <v>11810.89</v>
      </c>
      <c r="Q12" s="12">
        <v>8657.7199999999993</v>
      </c>
      <c r="R12" s="12">
        <v>14215.25</v>
      </c>
      <c r="S12" s="12">
        <v>14018.5</v>
      </c>
      <c r="U12" s="2"/>
    </row>
    <row r="13" spans="2:21" ht="15.75">
      <c r="B13" s="8" t="s">
        <v>20</v>
      </c>
      <c r="C13" s="21">
        <v>12962</v>
      </c>
      <c r="D13" s="21">
        <v>1925</v>
      </c>
      <c r="E13" s="21">
        <v>10909</v>
      </c>
      <c r="F13" s="21">
        <v>9517</v>
      </c>
      <c r="G13" s="21">
        <v>669</v>
      </c>
      <c r="H13" s="21">
        <v>723</v>
      </c>
      <c r="I13" s="21">
        <v>2053</v>
      </c>
      <c r="J13" s="30">
        <v>2020</v>
      </c>
      <c r="K13" s="38">
        <v>4714</v>
      </c>
      <c r="L13" s="31">
        <v>18406.18</v>
      </c>
      <c r="M13" s="31">
        <v>17068.439999999999</v>
      </c>
      <c r="N13" s="31">
        <v>19199.68</v>
      </c>
      <c r="O13" s="31">
        <v>20251.189999999999</v>
      </c>
      <c r="P13" s="31">
        <v>13129.87</v>
      </c>
      <c r="Q13" s="31">
        <v>10974.79</v>
      </c>
      <c r="R13" s="31">
        <v>14189.78</v>
      </c>
      <c r="S13" s="31">
        <v>14014.46</v>
      </c>
      <c r="U13" s="2"/>
    </row>
    <row r="14" spans="2:21" ht="15.75">
      <c r="B14" s="8" t="s">
        <v>21</v>
      </c>
      <c r="C14" s="21">
        <v>7404</v>
      </c>
      <c r="D14" s="21">
        <v>1018</v>
      </c>
      <c r="E14" s="11">
        <v>5829</v>
      </c>
      <c r="F14" s="11">
        <v>4927</v>
      </c>
      <c r="G14" s="11">
        <v>496</v>
      </c>
      <c r="H14" s="11">
        <v>406</v>
      </c>
      <c r="I14" s="11">
        <v>1575</v>
      </c>
      <c r="J14" s="13">
        <v>1559</v>
      </c>
      <c r="K14" s="38">
        <v>3075</v>
      </c>
      <c r="L14" s="12">
        <v>17236.900000000001</v>
      </c>
      <c r="M14" s="12">
        <v>16935.21</v>
      </c>
      <c r="N14" s="12">
        <v>17814.11</v>
      </c>
      <c r="O14" s="12">
        <v>19028.88</v>
      </c>
      <c r="P14" s="12">
        <v>12521.97</v>
      </c>
      <c r="Q14" s="12">
        <v>9537.67</v>
      </c>
      <c r="R14" s="12">
        <v>15100.68</v>
      </c>
      <c r="S14" s="12">
        <v>15035.25</v>
      </c>
      <c r="U14" s="2"/>
    </row>
    <row r="15" spans="2:21" ht="15.75">
      <c r="B15" s="8" t="s">
        <v>22</v>
      </c>
      <c r="C15" s="21">
        <v>9687</v>
      </c>
      <c r="D15" s="21">
        <v>1459</v>
      </c>
      <c r="E15" s="11">
        <v>7563</v>
      </c>
      <c r="F15" s="11">
        <v>6291</v>
      </c>
      <c r="G15" s="11">
        <v>601</v>
      </c>
      <c r="H15" s="11">
        <v>671</v>
      </c>
      <c r="I15" s="11">
        <v>2124</v>
      </c>
      <c r="J15" s="13">
        <v>2096</v>
      </c>
      <c r="K15" s="38">
        <v>4136</v>
      </c>
      <c r="L15" s="12">
        <v>17228.490000000002</v>
      </c>
      <c r="M15" s="12">
        <v>16728.86</v>
      </c>
      <c r="N15" s="12">
        <v>17880.759999999998</v>
      </c>
      <c r="O15" s="12">
        <v>19386.34</v>
      </c>
      <c r="P15" s="12">
        <v>13125.71</v>
      </c>
      <c r="Q15" s="12">
        <v>8024.04</v>
      </c>
      <c r="R15" s="12">
        <v>14905.96</v>
      </c>
      <c r="S15" s="12">
        <v>14744.97</v>
      </c>
      <c r="U15" s="2"/>
    </row>
    <row r="16" spans="2:21" ht="15.75">
      <c r="B16" s="8" t="s">
        <v>23</v>
      </c>
      <c r="C16" s="21">
        <v>16824</v>
      </c>
      <c r="D16" s="21">
        <v>2290</v>
      </c>
      <c r="E16" s="11">
        <v>14737</v>
      </c>
      <c r="F16" s="11">
        <v>13216</v>
      </c>
      <c r="G16" s="11">
        <v>789</v>
      </c>
      <c r="H16" s="11">
        <v>732</v>
      </c>
      <c r="I16" s="11">
        <v>2087</v>
      </c>
      <c r="J16" s="13">
        <v>2042</v>
      </c>
      <c r="K16" s="38">
        <v>5341</v>
      </c>
      <c r="L16" s="12">
        <v>20007.57</v>
      </c>
      <c r="M16" s="12">
        <v>17107.96</v>
      </c>
      <c r="N16" s="12">
        <v>20668.05</v>
      </c>
      <c r="O16" s="12">
        <v>21568.22</v>
      </c>
      <c r="P16" s="12">
        <v>13381.81</v>
      </c>
      <c r="Q16" s="12">
        <v>12269.57</v>
      </c>
      <c r="R16" s="12">
        <v>15343.58</v>
      </c>
      <c r="S16" s="12">
        <v>15131.56</v>
      </c>
      <c r="U16" s="2"/>
    </row>
    <row r="17" spans="2:26" ht="15.75">
      <c r="B17" s="8" t="s">
        <v>24</v>
      </c>
      <c r="C17" s="21">
        <v>4197</v>
      </c>
      <c r="D17" s="21">
        <v>640</v>
      </c>
      <c r="E17" s="11">
        <v>3512</v>
      </c>
      <c r="F17" s="11">
        <v>3110</v>
      </c>
      <c r="G17" s="11">
        <v>253</v>
      </c>
      <c r="H17" s="11">
        <v>149</v>
      </c>
      <c r="I17" s="11">
        <v>685</v>
      </c>
      <c r="J17" s="13">
        <v>674</v>
      </c>
      <c r="K17" s="38">
        <v>1403</v>
      </c>
      <c r="L17" s="12">
        <v>17967.060000000001</v>
      </c>
      <c r="M17" s="12">
        <v>17414.09</v>
      </c>
      <c r="N17" s="12">
        <v>18668.689999999999</v>
      </c>
      <c r="O17" s="12">
        <v>19604.54</v>
      </c>
      <c r="P17" s="12">
        <v>12374.36</v>
      </c>
      <c r="Q17" s="12">
        <v>9823.2900000000009</v>
      </c>
      <c r="R17" s="12">
        <v>14369.83</v>
      </c>
      <c r="S17" s="12">
        <v>14140.69</v>
      </c>
      <c r="U17" s="2"/>
      <c r="V17" s="3"/>
      <c r="W17" s="3"/>
      <c r="X17" s="3"/>
      <c r="Y17" s="3"/>
      <c r="Z17" s="3"/>
    </row>
    <row r="18" spans="2:26" ht="15.75">
      <c r="B18" s="8" t="s">
        <v>25</v>
      </c>
      <c r="C18" s="21">
        <v>4842</v>
      </c>
      <c r="D18" s="21">
        <v>702</v>
      </c>
      <c r="E18" s="11">
        <v>4239</v>
      </c>
      <c r="F18" s="11">
        <v>3757</v>
      </c>
      <c r="G18" s="11">
        <v>259</v>
      </c>
      <c r="H18" s="11">
        <v>223</v>
      </c>
      <c r="I18" s="11">
        <v>603</v>
      </c>
      <c r="J18" s="13">
        <v>595</v>
      </c>
      <c r="K18" s="38">
        <v>1502</v>
      </c>
      <c r="L18" s="12">
        <v>19932.61</v>
      </c>
      <c r="M18" s="12">
        <v>19002.98</v>
      </c>
      <c r="N18" s="12">
        <v>20565.13</v>
      </c>
      <c r="O18" s="12">
        <v>21621.99</v>
      </c>
      <c r="P18" s="12">
        <v>13812.07</v>
      </c>
      <c r="Q18" s="12">
        <v>10603</v>
      </c>
      <c r="R18" s="12">
        <v>15485.95</v>
      </c>
      <c r="S18" s="12">
        <v>15302.55</v>
      </c>
      <c r="U18" s="2"/>
    </row>
    <row r="19" spans="2:26" ht="15.75">
      <c r="B19" s="8" t="s">
        <v>26</v>
      </c>
      <c r="C19" s="21">
        <v>8070</v>
      </c>
      <c r="D19" s="21">
        <v>1143</v>
      </c>
      <c r="E19" s="21">
        <v>6542</v>
      </c>
      <c r="F19" s="21">
        <v>5718</v>
      </c>
      <c r="G19" s="21">
        <v>488</v>
      </c>
      <c r="H19" s="21">
        <v>336</v>
      </c>
      <c r="I19" s="21">
        <v>1528</v>
      </c>
      <c r="J19" s="30">
        <v>1496</v>
      </c>
      <c r="K19" s="38">
        <v>5010</v>
      </c>
      <c r="L19" s="31">
        <v>17784.22</v>
      </c>
      <c r="M19" s="31">
        <v>16546.27</v>
      </c>
      <c r="N19" s="31">
        <v>18501.2</v>
      </c>
      <c r="O19" s="31">
        <v>19565.14</v>
      </c>
      <c r="P19" s="31">
        <v>11901.44</v>
      </c>
      <c r="Q19" s="31">
        <v>9980.82</v>
      </c>
      <c r="R19" s="31">
        <v>14714.51</v>
      </c>
      <c r="S19" s="31">
        <v>14542.53</v>
      </c>
      <c r="U19" s="2"/>
      <c r="V19" s="3"/>
    </row>
    <row r="20" spans="2:26" ht="15.75">
      <c r="B20" s="8" t="s">
        <v>27</v>
      </c>
      <c r="C20" s="21">
        <v>2959</v>
      </c>
      <c r="D20" s="21">
        <v>886</v>
      </c>
      <c r="E20" s="11">
        <v>2763</v>
      </c>
      <c r="F20" s="11">
        <v>2543</v>
      </c>
      <c r="G20" s="11">
        <v>95</v>
      </c>
      <c r="H20" s="11">
        <v>125</v>
      </c>
      <c r="I20" s="11">
        <v>196</v>
      </c>
      <c r="J20" s="13">
        <v>188</v>
      </c>
      <c r="K20" s="38">
        <v>595</v>
      </c>
      <c r="L20" s="12">
        <v>24084.86</v>
      </c>
      <c r="M20" s="12">
        <v>21705.09</v>
      </c>
      <c r="N20" s="12">
        <v>24588.21</v>
      </c>
      <c r="O20" s="12">
        <v>25242.69</v>
      </c>
      <c r="P20" s="12">
        <v>18056.98</v>
      </c>
      <c r="Q20" s="12">
        <v>16237.28</v>
      </c>
      <c r="R20" s="12">
        <v>16989.25</v>
      </c>
      <c r="S20" s="12">
        <v>16655.77</v>
      </c>
      <c r="U20" s="2"/>
      <c r="V20" s="3"/>
    </row>
    <row r="21" spans="2:26" ht="15.75">
      <c r="B21" s="8" t="s">
        <v>28</v>
      </c>
      <c r="C21" s="21">
        <v>6916</v>
      </c>
      <c r="D21" s="21">
        <v>1000</v>
      </c>
      <c r="E21" s="11">
        <v>5673</v>
      </c>
      <c r="F21" s="11">
        <v>4941</v>
      </c>
      <c r="G21" s="11">
        <v>362</v>
      </c>
      <c r="H21" s="11">
        <v>370</v>
      </c>
      <c r="I21" s="11">
        <v>1243</v>
      </c>
      <c r="J21" s="13">
        <v>1232</v>
      </c>
      <c r="K21" s="38">
        <v>2739</v>
      </c>
      <c r="L21" s="12">
        <v>18501.09</v>
      </c>
      <c r="M21" s="12">
        <v>17162.04</v>
      </c>
      <c r="N21" s="12">
        <v>19075.47</v>
      </c>
      <c r="O21" s="12">
        <v>20024.07</v>
      </c>
      <c r="P21" s="12">
        <v>13333.36</v>
      </c>
      <c r="Q21" s="12">
        <v>12025.83</v>
      </c>
      <c r="R21" s="12">
        <v>15879.56</v>
      </c>
      <c r="S21" s="12">
        <v>15774.01</v>
      </c>
      <c r="U21" s="2"/>
      <c r="V21" s="3"/>
    </row>
    <row r="22" spans="2:26" ht="15.75">
      <c r="B22" s="8" t="s">
        <v>29</v>
      </c>
      <c r="C22" s="21">
        <v>1567</v>
      </c>
      <c r="D22" s="21">
        <v>300</v>
      </c>
      <c r="E22" s="11">
        <v>1125</v>
      </c>
      <c r="F22" s="11">
        <v>1019</v>
      </c>
      <c r="G22" s="11">
        <v>68</v>
      </c>
      <c r="H22" s="11">
        <v>38</v>
      </c>
      <c r="I22" s="11">
        <v>442</v>
      </c>
      <c r="J22" s="13">
        <v>435</v>
      </c>
      <c r="K22" s="38">
        <v>518</v>
      </c>
      <c r="L22" s="12">
        <v>19507.68</v>
      </c>
      <c r="M22" s="12">
        <v>18781.349999999999</v>
      </c>
      <c r="N22" s="12">
        <v>21714.82</v>
      </c>
      <c r="O22" s="12">
        <v>22615.35</v>
      </c>
      <c r="P22" s="12">
        <v>14509.5</v>
      </c>
      <c r="Q22" s="12">
        <v>10459.719999999999</v>
      </c>
      <c r="R22" s="12">
        <v>13889.96</v>
      </c>
      <c r="S22" s="12">
        <v>13692.25</v>
      </c>
      <c r="U22" s="2"/>
      <c r="V22" s="3"/>
      <c r="W22" s="14"/>
    </row>
    <row r="23" spans="2:26" ht="15.75">
      <c r="B23" s="8" t="s">
        <v>30</v>
      </c>
      <c r="C23" s="21">
        <v>7128</v>
      </c>
      <c r="D23" s="21">
        <v>971</v>
      </c>
      <c r="E23" s="11">
        <v>6004</v>
      </c>
      <c r="F23" s="11">
        <v>5350</v>
      </c>
      <c r="G23" s="11">
        <v>329</v>
      </c>
      <c r="H23" s="11">
        <v>325</v>
      </c>
      <c r="I23" s="11">
        <v>1124</v>
      </c>
      <c r="J23" s="13">
        <v>1107</v>
      </c>
      <c r="K23" s="38">
        <v>2549</v>
      </c>
      <c r="L23" s="12">
        <v>19060.79</v>
      </c>
      <c r="M23" s="12">
        <v>17112.169999999998</v>
      </c>
      <c r="N23" s="12">
        <v>19942.689999999999</v>
      </c>
      <c r="O23" s="12">
        <v>20870.68</v>
      </c>
      <c r="P23" s="12">
        <v>13427.35</v>
      </c>
      <c r="Q23" s="12">
        <v>11262.26</v>
      </c>
      <c r="R23" s="12">
        <v>14349.93</v>
      </c>
      <c r="S23" s="12">
        <v>14164.7</v>
      </c>
      <c r="U23" s="2"/>
      <c r="V23" s="3"/>
      <c r="W23" s="14"/>
    </row>
    <row r="24" spans="2:26" ht="15.75">
      <c r="B24" s="8" t="s">
        <v>40</v>
      </c>
      <c r="C24" s="21">
        <v>11143</v>
      </c>
      <c r="D24" s="21">
        <v>2774</v>
      </c>
      <c r="E24" s="11">
        <v>10418</v>
      </c>
      <c r="F24" s="11">
        <v>9589</v>
      </c>
      <c r="G24" s="11">
        <v>348</v>
      </c>
      <c r="H24" s="11">
        <v>481</v>
      </c>
      <c r="I24" s="11">
        <v>725</v>
      </c>
      <c r="J24" s="13">
        <v>703</v>
      </c>
      <c r="K24" s="38">
        <v>2218</v>
      </c>
      <c r="L24" s="12">
        <v>25366.9</v>
      </c>
      <c r="M24" s="12">
        <v>22497.61</v>
      </c>
      <c r="N24" s="12">
        <v>25905.95</v>
      </c>
      <c r="O24" s="12">
        <v>26747.62</v>
      </c>
      <c r="P24" s="12">
        <v>16532.07</v>
      </c>
      <c r="Q24" s="12">
        <v>15908.14</v>
      </c>
      <c r="R24" s="12">
        <v>17620.96</v>
      </c>
      <c r="S24" s="12">
        <v>17074.03</v>
      </c>
      <c r="U24" s="2"/>
      <c r="V24" s="3"/>
    </row>
    <row r="25" spans="2:26" ht="15.75">
      <c r="B25" s="8" t="s">
        <v>31</v>
      </c>
      <c r="C25" s="21">
        <v>10998</v>
      </c>
      <c r="D25" s="21">
        <v>1675</v>
      </c>
      <c r="E25" s="11">
        <v>9276</v>
      </c>
      <c r="F25" s="11">
        <v>8165</v>
      </c>
      <c r="G25" s="11">
        <v>621</v>
      </c>
      <c r="H25" s="11">
        <v>490</v>
      </c>
      <c r="I25" s="11">
        <v>1722</v>
      </c>
      <c r="J25" s="13">
        <v>1701</v>
      </c>
      <c r="K25" s="38">
        <v>3808</v>
      </c>
      <c r="L25" s="12">
        <v>18826.009999999998</v>
      </c>
      <c r="M25" s="12">
        <v>17486.11</v>
      </c>
      <c r="N25" s="12">
        <v>19728.169999999998</v>
      </c>
      <c r="O25" s="12">
        <v>20736.66</v>
      </c>
      <c r="P25" s="12">
        <v>12554.4</v>
      </c>
      <c r="Q25" s="12">
        <v>12015.05</v>
      </c>
      <c r="R25" s="12">
        <v>13966.27</v>
      </c>
      <c r="S25" s="12">
        <v>13779.81</v>
      </c>
      <c r="U25" s="2"/>
    </row>
    <row r="26" spans="2:26" ht="15.75">
      <c r="B26" s="8" t="s">
        <v>32</v>
      </c>
      <c r="C26" s="21">
        <v>5054</v>
      </c>
      <c r="D26" s="21">
        <v>657</v>
      </c>
      <c r="E26" s="11">
        <v>4293</v>
      </c>
      <c r="F26" s="11">
        <v>3703</v>
      </c>
      <c r="G26" s="11">
        <v>335</v>
      </c>
      <c r="H26" s="11">
        <v>255</v>
      </c>
      <c r="I26" s="11">
        <v>761</v>
      </c>
      <c r="J26" s="13">
        <v>749</v>
      </c>
      <c r="K26" s="38">
        <v>1985</v>
      </c>
      <c r="L26" s="12">
        <v>18235.13</v>
      </c>
      <c r="M26" s="12">
        <v>16518.29</v>
      </c>
      <c r="N26" s="12">
        <v>18892.400000000001</v>
      </c>
      <c r="O26" s="12">
        <v>19948.669999999998</v>
      </c>
      <c r="P26" s="12">
        <v>12976.26</v>
      </c>
      <c r="Q26" s="12">
        <v>11325.78</v>
      </c>
      <c r="R26" s="12">
        <v>14527.33</v>
      </c>
      <c r="S26" s="12">
        <v>14338.57</v>
      </c>
      <c r="U26" s="2"/>
    </row>
    <row r="27" spans="2:26" ht="15.75">
      <c r="B27" s="8" t="s">
        <v>33</v>
      </c>
      <c r="C27" s="21">
        <v>5270</v>
      </c>
      <c r="D27" s="21">
        <v>769</v>
      </c>
      <c r="E27" s="11">
        <v>4387</v>
      </c>
      <c r="F27" s="11">
        <v>3811</v>
      </c>
      <c r="G27" s="11">
        <v>277</v>
      </c>
      <c r="H27" s="11">
        <v>299</v>
      </c>
      <c r="I27" s="11">
        <v>883</v>
      </c>
      <c r="J27" s="13">
        <v>871</v>
      </c>
      <c r="K27" s="38">
        <v>1725</v>
      </c>
      <c r="L27" s="12">
        <v>17629.57</v>
      </c>
      <c r="M27" s="12">
        <v>17150.669999999998</v>
      </c>
      <c r="N27" s="12">
        <v>18302.36</v>
      </c>
      <c r="O27" s="12">
        <v>19565.18</v>
      </c>
      <c r="P27" s="12">
        <v>12445.67</v>
      </c>
      <c r="Q27" s="12">
        <v>7632.45</v>
      </c>
      <c r="R27" s="12">
        <v>14287.02</v>
      </c>
      <c r="S27" s="12">
        <v>14142.21</v>
      </c>
      <c r="U27" s="2"/>
    </row>
    <row r="28" spans="2:26" ht="15.75">
      <c r="B28" s="8" t="s">
        <v>34</v>
      </c>
      <c r="C28" s="21">
        <v>4587</v>
      </c>
      <c r="D28" s="21">
        <v>615</v>
      </c>
      <c r="E28" s="11">
        <v>3763</v>
      </c>
      <c r="F28" s="11">
        <v>3329</v>
      </c>
      <c r="G28" s="11">
        <v>231</v>
      </c>
      <c r="H28" s="11">
        <v>203</v>
      </c>
      <c r="I28" s="11">
        <v>824</v>
      </c>
      <c r="J28" s="13">
        <v>814</v>
      </c>
      <c r="K28" s="38">
        <v>1627</v>
      </c>
      <c r="L28" s="12">
        <v>17565.11</v>
      </c>
      <c r="M28" s="12">
        <v>17146.64</v>
      </c>
      <c r="N28" s="12">
        <v>18324.04</v>
      </c>
      <c r="O28" s="12">
        <v>19189.32</v>
      </c>
      <c r="P28" s="12">
        <v>12564</v>
      </c>
      <c r="Q28" s="12">
        <v>10689.19</v>
      </c>
      <c r="R28" s="12">
        <v>14099.16</v>
      </c>
      <c r="S28" s="12">
        <v>13930.94</v>
      </c>
      <c r="U28" s="2"/>
    </row>
    <row r="29" spans="2:26" ht="15.75">
      <c r="B29" s="8" t="s">
        <v>35</v>
      </c>
      <c r="C29" s="21">
        <v>19787</v>
      </c>
      <c r="D29" s="21">
        <v>3728</v>
      </c>
      <c r="E29" s="11">
        <v>16651</v>
      </c>
      <c r="F29" s="11">
        <v>14714</v>
      </c>
      <c r="G29" s="11">
        <v>1205</v>
      </c>
      <c r="H29" s="11">
        <v>732</v>
      </c>
      <c r="I29" s="11">
        <v>3136</v>
      </c>
      <c r="J29" s="13">
        <v>3031</v>
      </c>
      <c r="K29" s="38">
        <v>9378</v>
      </c>
      <c r="L29" s="12">
        <v>19481.78</v>
      </c>
      <c r="M29" s="12">
        <v>17800.29</v>
      </c>
      <c r="N29" s="12">
        <v>20371.73</v>
      </c>
      <c r="O29" s="12">
        <v>21391.86</v>
      </c>
      <c r="P29" s="12">
        <v>13423.91</v>
      </c>
      <c r="Q29" s="12">
        <v>11303.25</v>
      </c>
      <c r="R29" s="12">
        <v>14756.48</v>
      </c>
      <c r="S29" s="12">
        <v>14030.93</v>
      </c>
      <c r="U29" s="2"/>
    </row>
    <row r="30" spans="2:26" ht="15.75">
      <c r="B30" s="8" t="s">
        <v>36</v>
      </c>
      <c r="C30" s="21">
        <v>35406</v>
      </c>
      <c r="D30" s="21">
        <v>6855</v>
      </c>
      <c r="E30" s="11">
        <v>31064</v>
      </c>
      <c r="F30" s="11">
        <v>27884</v>
      </c>
      <c r="G30" s="11">
        <v>1905</v>
      </c>
      <c r="H30" s="11">
        <v>1275</v>
      </c>
      <c r="I30" s="11">
        <v>4342</v>
      </c>
      <c r="J30" s="13">
        <v>4173</v>
      </c>
      <c r="K30" s="38">
        <v>13964</v>
      </c>
      <c r="L30" s="12">
        <v>21286.6</v>
      </c>
      <c r="M30" s="12">
        <v>18149.939999999999</v>
      </c>
      <c r="N30" s="12">
        <v>22144.74</v>
      </c>
      <c r="O30" s="12">
        <v>23100.38</v>
      </c>
      <c r="P30" s="12">
        <v>14081.2</v>
      </c>
      <c r="Q30" s="12">
        <v>13293.29</v>
      </c>
      <c r="R30" s="12">
        <v>15147.12</v>
      </c>
      <c r="S30" s="12">
        <v>14327.86</v>
      </c>
      <c r="U30" s="2"/>
    </row>
    <row r="31" spans="2:26" ht="16.5" thickBot="1">
      <c r="B31" s="9" t="s">
        <v>37</v>
      </c>
      <c r="C31" s="21">
        <v>46034</v>
      </c>
      <c r="D31" s="21">
        <v>8898</v>
      </c>
      <c r="E31" s="11">
        <v>39485</v>
      </c>
      <c r="F31" s="11">
        <v>35404</v>
      </c>
      <c r="G31" s="11">
        <v>2534</v>
      </c>
      <c r="H31" s="11">
        <v>1547</v>
      </c>
      <c r="I31" s="11">
        <v>6549</v>
      </c>
      <c r="J31" s="13">
        <v>6272</v>
      </c>
      <c r="K31" s="38">
        <v>22385</v>
      </c>
      <c r="L31" s="12">
        <v>20602.88</v>
      </c>
      <c r="M31" s="12">
        <v>18146.11</v>
      </c>
      <c r="N31" s="12">
        <v>21496.13</v>
      </c>
      <c r="O31" s="12">
        <v>22459.53</v>
      </c>
      <c r="P31" s="12">
        <v>14028.08</v>
      </c>
      <c r="Q31" s="12">
        <v>11680.62</v>
      </c>
      <c r="R31" s="12">
        <v>15217.37</v>
      </c>
      <c r="S31" s="12">
        <v>14502.4</v>
      </c>
      <c r="U31" s="2"/>
    </row>
    <row r="32" spans="2:26" ht="16.5" thickBot="1">
      <c r="B32" s="22" t="s">
        <v>38</v>
      </c>
      <c r="C32" s="23">
        <f>SUM(C29:C31)</f>
        <v>101227</v>
      </c>
      <c r="D32" s="23">
        <f t="shared" ref="D32:K32" si="0">SUM(D29:D31)</f>
        <v>19481</v>
      </c>
      <c r="E32" s="23">
        <f t="shared" si="0"/>
        <v>87200</v>
      </c>
      <c r="F32" s="23">
        <f t="shared" si="0"/>
        <v>78002</v>
      </c>
      <c r="G32" s="23">
        <f t="shared" si="0"/>
        <v>5644</v>
      </c>
      <c r="H32" s="23">
        <f t="shared" si="0"/>
        <v>3554</v>
      </c>
      <c r="I32" s="23">
        <f t="shared" si="0"/>
        <v>14027</v>
      </c>
      <c r="J32" s="32">
        <f t="shared" si="0"/>
        <v>13476</v>
      </c>
      <c r="K32" s="35">
        <f t="shared" si="0"/>
        <v>45727</v>
      </c>
      <c r="L32" s="24">
        <v>20622.879999999997</v>
      </c>
      <c r="M32" s="24">
        <v>18081.27</v>
      </c>
      <c r="N32" s="25">
        <v>21512.48</v>
      </c>
      <c r="O32" s="25">
        <v>22487.210000000003</v>
      </c>
      <c r="P32" s="25">
        <v>13917.02</v>
      </c>
      <c r="Q32" s="25">
        <v>12181.44</v>
      </c>
      <c r="R32" s="26">
        <v>15092.58</v>
      </c>
      <c r="S32" s="27">
        <v>14342.31</v>
      </c>
      <c r="T32" s="4"/>
      <c r="U32" s="2"/>
      <c r="V32" s="4"/>
      <c r="W32" s="4"/>
      <c r="X32" s="4"/>
      <c r="Y32" s="4"/>
      <c r="Z32" s="4"/>
    </row>
    <row r="33" spans="2:21" ht="16.5" thickBot="1">
      <c r="B33" s="37" t="s">
        <v>41</v>
      </c>
      <c r="C33" s="28">
        <f>SUM(C8:C31)</f>
        <v>247549</v>
      </c>
      <c r="D33" s="28">
        <f t="shared" ref="D33:K33" si="1">SUM(D8:D31)</f>
        <v>42167</v>
      </c>
      <c r="E33" s="28">
        <f t="shared" si="1"/>
        <v>210903</v>
      </c>
      <c r="F33" s="28">
        <f t="shared" si="1"/>
        <v>186999</v>
      </c>
      <c r="G33" s="28">
        <f t="shared" si="1"/>
        <v>13273</v>
      </c>
      <c r="H33" s="28">
        <f t="shared" si="1"/>
        <v>10631</v>
      </c>
      <c r="I33" s="28">
        <f t="shared" si="1"/>
        <v>36646</v>
      </c>
      <c r="J33" s="33">
        <f t="shared" si="1"/>
        <v>35733</v>
      </c>
      <c r="K33" s="36">
        <f t="shared" si="1"/>
        <v>97808</v>
      </c>
      <c r="L33" s="34">
        <v>19789.660000000003</v>
      </c>
      <c r="M33" s="34">
        <v>18103.609999999997</v>
      </c>
      <c r="N33" s="29">
        <v>20636.86</v>
      </c>
      <c r="O33" s="29">
        <v>21668.51</v>
      </c>
      <c r="P33" s="29">
        <v>13471.840000000002</v>
      </c>
      <c r="Q33" s="29">
        <v>11435.55</v>
      </c>
      <c r="R33" s="29">
        <v>14913.91</v>
      </c>
      <c r="S33" s="29">
        <v>14513.37</v>
      </c>
      <c r="U33" s="2"/>
    </row>
    <row r="34" spans="2:21" ht="15.75" thickBot="1"/>
    <row r="35" spans="2:21" ht="15.75" thickBot="1">
      <c r="B35" s="15" t="s">
        <v>39</v>
      </c>
      <c r="C35" s="16">
        <f>C8+C9+C18+C20+C22+C24</f>
        <v>30896</v>
      </c>
      <c r="D35" s="16">
        <f t="shared" ref="D35:K35" si="2">D8+D9+D18+D20+D22+D24</f>
        <v>6302</v>
      </c>
      <c r="E35" s="16">
        <f t="shared" si="2"/>
        <v>27703</v>
      </c>
      <c r="F35" s="16">
        <f t="shared" si="2"/>
        <v>25095</v>
      </c>
      <c r="G35" s="16">
        <f t="shared" si="2"/>
        <v>1273</v>
      </c>
      <c r="H35" s="16">
        <f t="shared" si="2"/>
        <v>1335</v>
      </c>
      <c r="I35" s="16">
        <f t="shared" si="2"/>
        <v>3193</v>
      </c>
      <c r="J35" s="16">
        <f t="shared" si="2"/>
        <v>3121</v>
      </c>
      <c r="K35" s="16">
        <f t="shared" si="2"/>
        <v>7956</v>
      </c>
      <c r="L35" s="67">
        <v>22756.41</v>
      </c>
      <c r="M35" s="67">
        <v>21105.5</v>
      </c>
      <c r="N35" s="68">
        <v>23541.93</v>
      </c>
      <c r="O35" s="68">
        <v>24489.73</v>
      </c>
      <c r="P35" s="68">
        <v>15210.029999999999</v>
      </c>
      <c r="Q35" s="68">
        <v>13670.800000000001</v>
      </c>
      <c r="R35" s="68">
        <v>15940.880000000001</v>
      </c>
      <c r="S35" s="69">
        <v>15615.02</v>
      </c>
    </row>
    <row r="39" spans="2:21">
      <c r="C39" s="2"/>
    </row>
    <row r="41" spans="2:21">
      <c r="C41" s="2"/>
    </row>
    <row r="43" spans="2:21">
      <c r="C43" s="2"/>
    </row>
  </sheetData>
  <mergeCells count="13">
    <mergeCell ref="M6:M7"/>
    <mergeCell ref="N6:Q6"/>
    <mergeCell ref="R6:S6"/>
    <mergeCell ref="D2:Q3"/>
    <mergeCell ref="B5:B7"/>
    <mergeCell ref="C5:J5"/>
    <mergeCell ref="K5:K7"/>
    <mergeCell ref="L5:S5"/>
    <mergeCell ref="C6:C7"/>
    <mergeCell ref="D6:D7"/>
    <mergeCell ref="E6:H6"/>
    <mergeCell ref="I6:J6"/>
    <mergeCell ref="L6:L7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01.01.2024</vt:lpstr>
      <vt:lpstr>01.02.2024</vt:lpstr>
      <vt:lpstr>01.03.2024</vt:lpstr>
      <vt:lpstr>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Раднаева Татьяна Мунхоевна</dc:creator>
  <cp:lastModifiedBy>Арамхиева Наталья Зориктуевна</cp:lastModifiedBy>
  <cp:lastPrinted>2023-08-08T08:59:57Z</cp:lastPrinted>
  <dcterms:created xsi:type="dcterms:W3CDTF">2023-02-02T08:58:30Z</dcterms:created>
  <dcterms:modified xsi:type="dcterms:W3CDTF">2024-04-11T02:18:30Z</dcterms:modified>
</cp:coreProperties>
</file>