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1075" windowHeight="723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C37" i="1" l="1"/>
  <c r="D37" i="1"/>
  <c r="E37" i="1"/>
  <c r="F37" i="1"/>
  <c r="G37" i="1"/>
  <c r="H37" i="1"/>
  <c r="I37" i="1"/>
  <c r="J37" i="1"/>
  <c r="K37" i="1"/>
  <c r="L37" i="1"/>
  <c r="M37" i="1"/>
  <c r="T37" i="1"/>
  <c r="U37" i="1"/>
  <c r="V37" i="1"/>
  <c r="B37" i="1"/>
  <c r="W33" i="1"/>
  <c r="C33" i="1"/>
  <c r="D33" i="1"/>
  <c r="E33" i="1"/>
  <c r="F33" i="1"/>
  <c r="G33" i="1"/>
  <c r="H33" i="1"/>
  <c r="I33" i="1"/>
  <c r="J33" i="1"/>
  <c r="K33" i="1"/>
  <c r="L33" i="1"/>
  <c r="M33" i="1"/>
  <c r="N33" i="1"/>
  <c r="O33" i="1"/>
  <c r="P33" i="1"/>
  <c r="Q33" i="1"/>
  <c r="R33" i="1"/>
  <c r="S33" i="1"/>
  <c r="T33" i="1"/>
  <c r="U33" i="1"/>
  <c r="V33" i="1"/>
  <c r="B33" i="1"/>
  <c r="G30" i="1"/>
  <c r="H30" i="1"/>
  <c r="I30" i="1"/>
  <c r="J30" i="1"/>
  <c r="K30" i="1"/>
  <c r="L30" i="1"/>
  <c r="M30" i="1"/>
  <c r="N30" i="1"/>
  <c r="O30" i="1"/>
  <c r="P30" i="1"/>
  <c r="Q30" i="1"/>
  <c r="R30" i="1"/>
  <c r="S30" i="1"/>
  <c r="T30" i="1"/>
  <c r="U30" i="1"/>
  <c r="V30" i="1"/>
  <c r="W30" i="1"/>
  <c r="C30" i="1"/>
  <c r="D30" i="1"/>
  <c r="E30" i="1"/>
  <c r="F30" i="1"/>
  <c r="B30" i="1"/>
</calcChain>
</file>

<file path=xl/sharedStrings.xml><?xml version="1.0" encoding="utf-8"?>
<sst xmlns="http://schemas.openxmlformats.org/spreadsheetml/2006/main" count="76" uniqueCount="52">
  <si>
    <t>Названия строк</t>
  </si>
  <si>
    <t>АО "Альфа-Банк"</t>
  </si>
  <si>
    <t>АО "Банк Русский Стандарт"</t>
  </si>
  <si>
    <t>АО "РОССЕЛЬХОЗБАНК"</t>
  </si>
  <si>
    <t>АО "ТБанк"</t>
  </si>
  <si>
    <t>Банк ГПБ (АО)</t>
  </si>
  <si>
    <t>Бурятское отделение № 8601 ПАО "Сбербанк России"</t>
  </si>
  <si>
    <t>ООО "ОЗОН Банк"</t>
  </si>
  <si>
    <t>ПАО "МОСКОВСКИЙ КРЕДИТНЫЙ БАНК"</t>
  </si>
  <si>
    <t>ПАО "ПРОМСВЯЗЬБАНК"</t>
  </si>
  <si>
    <t>ПАО АКБ "АВАНГАРД"</t>
  </si>
  <si>
    <t>Региональный операционный офис "Улан-Удэнский" Филиал №5440 Банка ВТБ (ПАО) в г.Новосибирске</t>
  </si>
  <si>
    <t>Управление федеральной почтовой связи Республики Бурятия - филиал АО "Почта России"</t>
  </si>
  <si>
    <t>УФК по Приморскому краю (ФКУ ИК-1 УФСИН РОССИИ ПО РБ Л/С 05021095750)</t>
  </si>
  <si>
    <t>УФК по Приморскому краю (ФКУ ИК-7 УФСИН России по Республике Бурятия, л/с 05021095700)</t>
  </si>
  <si>
    <t>УФК ПО ПРИМОРСКОМУ КРАЮ (ФКУ КП-3 УФСИН РОССИИ ПО РБ Л/С 05021095900)</t>
  </si>
  <si>
    <t>УФК ПО ПРИМОРСКОМУ КРАЮ(ФКУ ИК-2 УФСИН РОССИИ ПО РБ Л/С 05021095550)</t>
  </si>
  <si>
    <t>УФК ПО ПРИМОРСКОМУ КРАЮ(ФКУ ИК-8 УФСИН РОССИИ ПО РБ Л/С 05021095600)</t>
  </si>
  <si>
    <t>УФК по Приморскому краю(ФКУ СИЗО-1 УФСИН РОССИИ ПО РЕСПУБЛИКЕ БУРЯТИЯ  Л/С 05021095470)</t>
  </si>
  <si>
    <t>ФИЛИАЛ "АТБ"(АО) В Г.УЛАН-УДЭ</t>
  </si>
  <si>
    <t>Филиал "Омский" АО "ОТП Банк"</t>
  </si>
  <si>
    <t>ФИЛИАЛ "ЦЕНТРАЛЬНЫЙ" ПАО "СОВКОМБАНК"</t>
  </si>
  <si>
    <t>Общий итог</t>
  </si>
  <si>
    <t>Баргузинский район</t>
  </si>
  <si>
    <t>Баунтовский эвенкийский район</t>
  </si>
  <si>
    <t>Бичурский район</t>
  </si>
  <si>
    <t>Джидинский район</t>
  </si>
  <si>
    <t>Еравнинский район</t>
  </si>
  <si>
    <t>Железнодорожный район г.улан-удэ</t>
  </si>
  <si>
    <t>Заиграевский район</t>
  </si>
  <si>
    <t>Закаменский район</t>
  </si>
  <si>
    <t>Иволгинский район</t>
  </si>
  <si>
    <t>Кабанский район</t>
  </si>
  <si>
    <t>Кижингинский район</t>
  </si>
  <si>
    <t>Курумканский район</t>
  </si>
  <si>
    <t>Кяхтинский район</t>
  </si>
  <si>
    <t>Муйский район</t>
  </si>
  <si>
    <t>Мухоршибирский район</t>
  </si>
  <si>
    <t>Окинский район</t>
  </si>
  <si>
    <t>Октябрьский район г.улан-удэ</t>
  </si>
  <si>
    <t>Прибайкальский район</t>
  </si>
  <si>
    <t>Северо-байкальский район и г.северобайкальск</t>
  </si>
  <si>
    <t>Селенгинский район</t>
  </si>
  <si>
    <t>Советский район г.улан-удэ</t>
  </si>
  <si>
    <t>Тарбагатайский район</t>
  </si>
  <si>
    <t>Тункинский район</t>
  </si>
  <si>
    <t>Хоринский район</t>
  </si>
  <si>
    <t>Общий итог на 14.09.2026</t>
  </si>
  <si>
    <t>Общий итог на 03.08.2026</t>
  </si>
  <si>
    <t>Свод на 01.07.2026</t>
  </si>
  <si>
    <t>Свод на 01.05.2026</t>
  </si>
  <si>
    <t>Отклонение от 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</si>
</sst>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%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theme="4" tint="0.79998168889431442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4">
    <xf numFmtId="0" fontId="0" fillId="0" borderId="0" xfId="0"/>
    <xf numFmtId="0" fontId="0" fillId="0" borderId="10" xfId="0" applyBorder="1" applyAlignment="1">
      <alignment wrapText="1"/>
    </xf>
    <xf numFmtId="0" fontId="16" fillId="0" borderId="10" xfId="0" applyFont="1" applyBorder="1"/>
    <xf numFmtId="0" fontId="0" fillId="0" borderId="0" xfId="0" applyAlignment="1">
      <alignment wrapText="1"/>
    </xf>
    <xf numFmtId="0" fontId="16" fillId="0" borderId="0" xfId="0" applyFont="1"/>
    <xf numFmtId="0" fontId="0" fillId="0" borderId="10" xfId="0" applyBorder="1"/>
    <xf numFmtId="0" fontId="0" fillId="0" borderId="0" xfId="0"/>
    <xf numFmtId="0" fontId="16" fillId="0" borderId="10" xfId="0" applyFont="1" applyBorder="1" applyAlignment="1">
      <alignment horizontal="left" wrapText="1"/>
    </xf>
    <xf numFmtId="0" fontId="16" fillId="0" borderId="10" xfId="0" applyFont="1" applyBorder="1" applyAlignment="1">
      <alignment wrapText="1"/>
    </xf>
    <xf numFmtId="168" fontId="16" fillId="0" borderId="10" xfId="1" applyNumberFormat="1" applyFont="1" applyBorder="1" applyAlignment="1">
      <alignment wrapText="1"/>
    </xf>
    <xf numFmtId="0" fontId="16" fillId="33" borderId="10" xfId="0" applyNumberFormat="1" applyFont="1" applyFill="1" applyBorder="1" applyAlignment="1">
      <alignment wrapText="1"/>
    </xf>
    <xf numFmtId="0" fontId="0" fillId="0" borderId="10" xfId="0" applyBorder="1" applyAlignment="1">
      <alignment wrapText="1"/>
    </xf>
    <xf numFmtId="0" fontId="16" fillId="0" borderId="10" xfId="0" applyFont="1" applyBorder="1" applyAlignment="1">
      <alignment horizontal="left" wrapText="1"/>
    </xf>
    <xf numFmtId="168" fontId="16" fillId="0" borderId="10" xfId="1" applyNumberFormat="1" applyFont="1" applyBorder="1" applyAlignment="1">
      <alignment wrapText="1"/>
    </xf>
  </cellXfs>
  <cellStyles count="44">
    <cellStyle name="20% - Акцент1" xfId="20" builtinId="30" customBuiltin="1"/>
    <cellStyle name="20% - Акцент2" xfId="24" builtinId="34" customBuiltin="1"/>
    <cellStyle name="20% - Акцент3" xfId="28" builtinId="38" customBuiltin="1"/>
    <cellStyle name="20% - Акцент4" xfId="32" builtinId="42" customBuiltin="1"/>
    <cellStyle name="20% - Акцент5" xfId="36" builtinId="46" customBuiltin="1"/>
    <cellStyle name="20% - Акцент6" xfId="40" builtinId="50" customBuiltin="1"/>
    <cellStyle name="40% - Акцент1" xfId="21" builtinId="31" customBuiltin="1"/>
    <cellStyle name="40% - Акцент2" xfId="25" builtinId="35" customBuiltin="1"/>
    <cellStyle name="40% - Акцент3" xfId="29" builtinId="39" customBuiltin="1"/>
    <cellStyle name="40% - Акцент4" xfId="33" builtinId="43" customBuiltin="1"/>
    <cellStyle name="40% - Акцент5" xfId="37" builtinId="47" customBuiltin="1"/>
    <cellStyle name="40% - Акцент6" xfId="41" builtinId="51" customBuiltin="1"/>
    <cellStyle name="60% - Акцент1" xfId="22" builtinId="32" customBuiltin="1"/>
    <cellStyle name="60% - Акцент2" xfId="26" builtinId="36" customBuiltin="1"/>
    <cellStyle name="60% - Акцент3" xfId="30" builtinId="40" customBuiltin="1"/>
    <cellStyle name="60% - Акцент4" xfId="34" builtinId="44" customBuiltin="1"/>
    <cellStyle name="60% - Акцент5" xfId="38" builtinId="48" customBuiltin="1"/>
    <cellStyle name="60% - Акцент6" xfId="42" builtinId="52" customBuiltin="1"/>
    <cellStyle name="Акцент1" xfId="19" builtinId="29" customBuiltin="1"/>
    <cellStyle name="Акцент2" xfId="23" builtinId="33" customBuiltin="1"/>
    <cellStyle name="Акцент3" xfId="27" builtinId="37" customBuiltin="1"/>
    <cellStyle name="Акцент4" xfId="31" builtinId="41" customBuiltin="1"/>
    <cellStyle name="Акцент5" xfId="35" builtinId="45" customBuiltin="1"/>
    <cellStyle name="Акцент6" xfId="39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8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Плохой" xfId="8" builtinId="27" customBuiltin="1"/>
    <cellStyle name="Пояснение" xfId="17" builtinId="53" customBuiltin="1"/>
    <cellStyle name="Примечание" xfId="16" builtinId="10" customBuiltin="1"/>
    <cellStyle name="Процентный" xfId="1" builtinId="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9"/>
  <sheetViews>
    <sheetView tabSelected="1" zoomScale="70" zoomScaleNormal="70" workbookViewId="0">
      <selection activeCell="A37" sqref="A37"/>
    </sheetView>
  </sheetViews>
  <sheetFormatPr defaultRowHeight="15" x14ac:dyDescent="0.25"/>
  <cols>
    <col min="1" max="1" width="46.28515625" bestFit="1" customWidth="1"/>
    <col min="2" max="23" width="16.140625" customWidth="1"/>
    <col min="24" max="24" width="11.7109375" bestFit="1" customWidth="1"/>
  </cols>
  <sheetData>
    <row r="1" spans="1:23" s="3" customFormat="1" ht="1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5" t="s">
        <v>23</v>
      </c>
      <c r="B2" s="5">
        <v>68</v>
      </c>
      <c r="C2" s="5"/>
      <c r="D2" s="5">
        <v>369</v>
      </c>
      <c r="E2" s="5">
        <v>62</v>
      </c>
      <c r="F2" s="5">
        <v>3</v>
      </c>
      <c r="G2" s="5">
        <v>3909</v>
      </c>
      <c r="H2" s="5">
        <v>2</v>
      </c>
      <c r="I2" s="5"/>
      <c r="J2" s="5">
        <v>6</v>
      </c>
      <c r="K2" s="5"/>
      <c r="L2" s="5">
        <v>325</v>
      </c>
      <c r="M2" s="5">
        <v>2303</v>
      </c>
      <c r="N2" s="5"/>
      <c r="O2" s="5"/>
      <c r="P2" s="5"/>
      <c r="Q2" s="5"/>
      <c r="R2" s="5"/>
      <c r="S2" s="5"/>
      <c r="T2" s="5"/>
      <c r="U2" s="5">
        <v>1</v>
      </c>
      <c r="V2" s="5">
        <v>219</v>
      </c>
      <c r="W2" s="5">
        <v>7267</v>
      </c>
    </row>
    <row r="3" spans="1:23" x14ac:dyDescent="0.25">
      <c r="A3" s="5" t="s">
        <v>24</v>
      </c>
      <c r="B3" s="5">
        <v>16</v>
      </c>
      <c r="C3" s="5"/>
      <c r="D3" s="5">
        <v>47</v>
      </c>
      <c r="E3" s="5">
        <v>17</v>
      </c>
      <c r="F3" s="5">
        <v>1</v>
      </c>
      <c r="G3" s="5">
        <v>1638</v>
      </c>
      <c r="H3" s="5">
        <v>1</v>
      </c>
      <c r="I3" s="5"/>
      <c r="J3" s="5"/>
      <c r="K3" s="5"/>
      <c r="L3" s="5">
        <v>103</v>
      </c>
      <c r="M3" s="5">
        <v>930</v>
      </c>
      <c r="N3" s="5"/>
      <c r="O3" s="5"/>
      <c r="P3" s="5"/>
      <c r="Q3" s="5"/>
      <c r="R3" s="5"/>
      <c r="S3" s="5"/>
      <c r="T3" s="5">
        <v>1</v>
      </c>
      <c r="U3" s="5"/>
      <c r="V3" s="5">
        <v>4</v>
      </c>
      <c r="W3" s="5">
        <v>2758</v>
      </c>
    </row>
    <row r="4" spans="1:23" x14ac:dyDescent="0.25">
      <c r="A4" s="5" t="s">
        <v>25</v>
      </c>
      <c r="B4" s="5">
        <v>60</v>
      </c>
      <c r="C4" s="5"/>
      <c r="D4" s="5">
        <v>37</v>
      </c>
      <c r="E4" s="5">
        <v>38</v>
      </c>
      <c r="F4" s="5">
        <v>2</v>
      </c>
      <c r="G4" s="5">
        <v>2879</v>
      </c>
      <c r="H4" s="5"/>
      <c r="I4" s="5"/>
      <c r="J4" s="5">
        <v>2</v>
      </c>
      <c r="K4" s="5"/>
      <c r="L4" s="5">
        <v>127</v>
      </c>
      <c r="M4" s="5">
        <v>2713</v>
      </c>
      <c r="N4" s="5"/>
      <c r="O4" s="5"/>
      <c r="P4" s="5"/>
      <c r="Q4" s="5"/>
      <c r="R4" s="5"/>
      <c r="S4" s="5"/>
      <c r="T4" s="5">
        <v>1</v>
      </c>
      <c r="U4" s="5"/>
      <c r="V4" s="5">
        <v>25</v>
      </c>
      <c r="W4" s="5">
        <v>5884</v>
      </c>
    </row>
    <row r="5" spans="1:23" x14ac:dyDescent="0.25">
      <c r="A5" s="5" t="s">
        <v>26</v>
      </c>
      <c r="B5" s="5">
        <v>34</v>
      </c>
      <c r="C5" s="5"/>
      <c r="D5" s="5">
        <v>1069</v>
      </c>
      <c r="E5" s="5">
        <v>25</v>
      </c>
      <c r="F5" s="5">
        <v>3</v>
      </c>
      <c r="G5" s="5">
        <v>2996</v>
      </c>
      <c r="H5" s="5">
        <v>2</v>
      </c>
      <c r="I5" s="5"/>
      <c r="J5" s="5">
        <v>3</v>
      </c>
      <c r="K5" s="5"/>
      <c r="L5" s="5">
        <v>213</v>
      </c>
      <c r="M5" s="5">
        <v>1608</v>
      </c>
      <c r="N5" s="5"/>
      <c r="O5" s="5"/>
      <c r="P5" s="5"/>
      <c r="Q5" s="5"/>
      <c r="R5" s="5"/>
      <c r="S5" s="5"/>
      <c r="T5" s="5">
        <v>1</v>
      </c>
      <c r="U5" s="5"/>
      <c r="V5" s="5">
        <v>88</v>
      </c>
      <c r="W5" s="5">
        <v>6042</v>
      </c>
    </row>
    <row r="6" spans="1:23" x14ac:dyDescent="0.25">
      <c r="A6" s="5" t="s">
        <v>27</v>
      </c>
      <c r="B6" s="5">
        <v>20</v>
      </c>
      <c r="C6" s="5"/>
      <c r="D6" s="5">
        <v>344</v>
      </c>
      <c r="E6" s="5">
        <v>38</v>
      </c>
      <c r="F6" s="5">
        <v>2</v>
      </c>
      <c r="G6" s="5">
        <v>1871</v>
      </c>
      <c r="H6" s="5"/>
      <c r="I6" s="5"/>
      <c r="J6" s="5"/>
      <c r="K6" s="5"/>
      <c r="L6" s="5">
        <v>179</v>
      </c>
      <c r="M6" s="5">
        <v>1088</v>
      </c>
      <c r="N6" s="5"/>
      <c r="O6" s="5"/>
      <c r="P6" s="5"/>
      <c r="Q6" s="5"/>
      <c r="R6" s="5"/>
      <c r="S6" s="5"/>
      <c r="T6" s="5"/>
      <c r="U6" s="5">
        <v>1</v>
      </c>
      <c r="V6" s="5">
        <v>5</v>
      </c>
      <c r="W6" s="5">
        <v>3548</v>
      </c>
    </row>
    <row r="7" spans="1:23" x14ac:dyDescent="0.25">
      <c r="A7" s="5" t="s">
        <v>28</v>
      </c>
      <c r="B7" s="5">
        <v>382</v>
      </c>
      <c r="C7" s="5"/>
      <c r="D7" s="5">
        <v>207</v>
      </c>
      <c r="E7" s="5">
        <v>401</v>
      </c>
      <c r="F7" s="5">
        <v>78</v>
      </c>
      <c r="G7" s="5">
        <v>22545</v>
      </c>
      <c r="H7" s="5">
        <v>17</v>
      </c>
      <c r="I7" s="5">
        <v>1</v>
      </c>
      <c r="J7" s="5">
        <v>74</v>
      </c>
      <c r="K7" s="5">
        <v>4</v>
      </c>
      <c r="L7" s="5">
        <v>6122</v>
      </c>
      <c r="M7" s="5">
        <v>5008</v>
      </c>
      <c r="N7" s="5"/>
      <c r="O7" s="5"/>
      <c r="P7" s="5">
        <v>23</v>
      </c>
      <c r="Q7" s="5"/>
      <c r="R7" s="5"/>
      <c r="S7" s="5"/>
      <c r="T7" s="5">
        <v>83</v>
      </c>
      <c r="U7" s="5">
        <v>4</v>
      </c>
      <c r="V7" s="5">
        <v>83</v>
      </c>
      <c r="W7" s="5">
        <v>35032</v>
      </c>
    </row>
    <row r="8" spans="1:23" x14ac:dyDescent="0.25">
      <c r="A8" s="5" t="s">
        <v>29</v>
      </c>
      <c r="B8" s="5">
        <v>122</v>
      </c>
      <c r="C8" s="5"/>
      <c r="D8" s="5">
        <v>249</v>
      </c>
      <c r="E8" s="5">
        <v>150</v>
      </c>
      <c r="F8" s="5">
        <v>17</v>
      </c>
      <c r="G8" s="5">
        <v>6994</v>
      </c>
      <c r="H8" s="5">
        <v>8</v>
      </c>
      <c r="I8" s="5"/>
      <c r="J8" s="5">
        <v>20</v>
      </c>
      <c r="K8" s="5"/>
      <c r="L8" s="5">
        <v>825</v>
      </c>
      <c r="M8" s="5">
        <v>4231</v>
      </c>
      <c r="N8" s="5"/>
      <c r="O8" s="5"/>
      <c r="P8" s="5"/>
      <c r="Q8" s="5"/>
      <c r="R8" s="5"/>
      <c r="S8" s="5"/>
      <c r="T8" s="5">
        <v>3</v>
      </c>
      <c r="U8" s="5">
        <v>2</v>
      </c>
      <c r="V8" s="5">
        <v>130</v>
      </c>
      <c r="W8" s="5">
        <v>12751</v>
      </c>
    </row>
    <row r="9" spans="1:23" x14ac:dyDescent="0.25">
      <c r="A9" s="5" t="s">
        <v>30</v>
      </c>
      <c r="B9" s="5">
        <v>30</v>
      </c>
      <c r="C9" s="5"/>
      <c r="D9" s="5">
        <v>818</v>
      </c>
      <c r="E9" s="5">
        <v>67</v>
      </c>
      <c r="F9" s="5">
        <v>1</v>
      </c>
      <c r="G9" s="5">
        <v>3476</v>
      </c>
      <c r="H9" s="5">
        <v>1</v>
      </c>
      <c r="I9" s="5"/>
      <c r="J9" s="5">
        <v>6</v>
      </c>
      <c r="K9" s="5"/>
      <c r="L9" s="5">
        <v>423</v>
      </c>
      <c r="M9" s="5">
        <v>1977</v>
      </c>
      <c r="N9" s="5"/>
      <c r="O9" s="5"/>
      <c r="P9" s="5"/>
      <c r="Q9" s="5"/>
      <c r="R9" s="5"/>
      <c r="S9" s="5"/>
      <c r="T9" s="5">
        <v>4</v>
      </c>
      <c r="U9" s="5">
        <v>3</v>
      </c>
      <c r="V9" s="5">
        <v>123</v>
      </c>
      <c r="W9" s="5">
        <v>6929</v>
      </c>
    </row>
    <row r="10" spans="1:23" x14ac:dyDescent="0.25">
      <c r="A10" s="5" t="s">
        <v>31</v>
      </c>
      <c r="B10" s="5">
        <v>172</v>
      </c>
      <c r="C10" s="5">
        <v>1</v>
      </c>
      <c r="D10" s="5">
        <v>192</v>
      </c>
      <c r="E10" s="5">
        <v>194</v>
      </c>
      <c r="F10" s="5">
        <v>12</v>
      </c>
      <c r="G10" s="5">
        <v>6454</v>
      </c>
      <c r="H10" s="5">
        <v>10</v>
      </c>
      <c r="I10" s="5"/>
      <c r="J10" s="5">
        <v>21</v>
      </c>
      <c r="K10" s="5">
        <v>2</v>
      </c>
      <c r="L10" s="5">
        <v>1620</v>
      </c>
      <c r="M10" s="5">
        <v>1829</v>
      </c>
      <c r="N10" s="5"/>
      <c r="O10" s="5"/>
      <c r="P10" s="5"/>
      <c r="Q10" s="5"/>
      <c r="R10" s="5"/>
      <c r="S10" s="5"/>
      <c r="T10" s="5">
        <v>10</v>
      </c>
      <c r="U10" s="5">
        <v>1</v>
      </c>
      <c r="V10" s="5">
        <v>42</v>
      </c>
      <c r="W10" s="5">
        <v>10560</v>
      </c>
    </row>
    <row r="11" spans="1:23" x14ac:dyDescent="0.25">
      <c r="A11" s="5" t="s">
        <v>32</v>
      </c>
      <c r="B11" s="5">
        <v>89</v>
      </c>
      <c r="C11" s="5"/>
      <c r="D11" s="5">
        <v>1195</v>
      </c>
      <c r="E11" s="5">
        <v>137</v>
      </c>
      <c r="F11" s="5">
        <v>3</v>
      </c>
      <c r="G11" s="5">
        <v>9331</v>
      </c>
      <c r="H11" s="5">
        <v>6</v>
      </c>
      <c r="I11" s="5">
        <v>1</v>
      </c>
      <c r="J11" s="5">
        <v>15</v>
      </c>
      <c r="K11" s="5"/>
      <c r="L11" s="5">
        <v>605</v>
      </c>
      <c r="M11" s="5">
        <v>4844</v>
      </c>
      <c r="N11" s="5"/>
      <c r="O11" s="5"/>
      <c r="P11" s="5"/>
      <c r="Q11" s="5"/>
      <c r="R11" s="5"/>
      <c r="S11" s="5"/>
      <c r="T11" s="5">
        <v>45</v>
      </c>
      <c r="U11" s="5"/>
      <c r="V11" s="5">
        <v>40</v>
      </c>
      <c r="W11" s="5">
        <v>16311</v>
      </c>
    </row>
    <row r="12" spans="1:23" x14ac:dyDescent="0.25">
      <c r="A12" s="5" t="s">
        <v>33</v>
      </c>
      <c r="B12" s="5">
        <v>27</v>
      </c>
      <c r="C12" s="5"/>
      <c r="D12" s="5">
        <v>421</v>
      </c>
      <c r="E12" s="5">
        <v>31</v>
      </c>
      <c r="F12" s="5"/>
      <c r="G12" s="5">
        <v>2154</v>
      </c>
      <c r="H12" s="5">
        <v>3</v>
      </c>
      <c r="I12" s="5"/>
      <c r="J12" s="5"/>
      <c r="K12" s="5"/>
      <c r="L12" s="5">
        <v>135</v>
      </c>
      <c r="M12" s="5">
        <v>1091</v>
      </c>
      <c r="N12" s="5"/>
      <c r="O12" s="5"/>
      <c r="P12" s="5"/>
      <c r="Q12" s="5"/>
      <c r="R12" s="5"/>
      <c r="S12" s="5"/>
      <c r="T12" s="5"/>
      <c r="U12" s="5"/>
      <c r="V12" s="5">
        <v>1</v>
      </c>
      <c r="W12" s="5">
        <v>3863</v>
      </c>
    </row>
    <row r="13" spans="1:23" x14ac:dyDescent="0.25">
      <c r="A13" s="5" t="s">
        <v>34</v>
      </c>
      <c r="B13" s="5">
        <v>45</v>
      </c>
      <c r="C13" s="5"/>
      <c r="D13" s="5">
        <v>795</v>
      </c>
      <c r="E13" s="5">
        <v>46</v>
      </c>
      <c r="F13" s="5">
        <v>1</v>
      </c>
      <c r="G13" s="5">
        <v>2449</v>
      </c>
      <c r="H13" s="5">
        <v>2</v>
      </c>
      <c r="I13" s="5"/>
      <c r="J13" s="5">
        <v>1</v>
      </c>
      <c r="K13" s="5"/>
      <c r="L13" s="5">
        <v>462</v>
      </c>
      <c r="M13" s="5">
        <v>878</v>
      </c>
      <c r="N13" s="5"/>
      <c r="O13" s="5"/>
      <c r="P13" s="5"/>
      <c r="Q13" s="5"/>
      <c r="R13" s="5"/>
      <c r="S13" s="5"/>
      <c r="T13" s="5">
        <v>1</v>
      </c>
      <c r="U13" s="5"/>
      <c r="V13" s="5">
        <v>11</v>
      </c>
      <c r="W13" s="5">
        <v>4691</v>
      </c>
    </row>
    <row r="14" spans="1:23" x14ac:dyDescent="0.25">
      <c r="A14" s="5" t="s">
        <v>35</v>
      </c>
      <c r="B14" s="5">
        <v>46</v>
      </c>
      <c r="C14" s="5"/>
      <c r="D14" s="5">
        <v>829</v>
      </c>
      <c r="E14" s="5">
        <v>60</v>
      </c>
      <c r="F14" s="5">
        <v>18</v>
      </c>
      <c r="G14" s="5">
        <v>3592</v>
      </c>
      <c r="H14" s="5">
        <v>2</v>
      </c>
      <c r="I14" s="5"/>
      <c r="J14" s="5">
        <v>6</v>
      </c>
      <c r="K14" s="5"/>
      <c r="L14" s="5">
        <v>403</v>
      </c>
      <c r="M14" s="5">
        <v>2791</v>
      </c>
      <c r="N14" s="5"/>
      <c r="O14" s="5"/>
      <c r="P14" s="5"/>
      <c r="Q14" s="5"/>
      <c r="R14" s="5"/>
      <c r="S14" s="5"/>
      <c r="T14" s="5">
        <v>5</v>
      </c>
      <c r="U14" s="5">
        <v>1</v>
      </c>
      <c r="V14" s="5">
        <v>12</v>
      </c>
      <c r="W14" s="5">
        <v>7765</v>
      </c>
    </row>
    <row r="15" spans="1:23" x14ac:dyDescent="0.25">
      <c r="A15" s="5" t="s">
        <v>36</v>
      </c>
      <c r="B15" s="5">
        <v>5</v>
      </c>
      <c r="C15" s="5"/>
      <c r="D15" s="5">
        <v>2</v>
      </c>
      <c r="E15" s="5">
        <v>18</v>
      </c>
      <c r="F15" s="5">
        <v>1</v>
      </c>
      <c r="G15" s="5">
        <v>1907</v>
      </c>
      <c r="H15" s="5"/>
      <c r="I15" s="5"/>
      <c r="J15" s="5">
        <v>2</v>
      </c>
      <c r="K15" s="5"/>
      <c r="L15" s="5">
        <v>636</v>
      </c>
      <c r="M15" s="5">
        <v>286</v>
      </c>
      <c r="N15" s="5"/>
      <c r="O15" s="5"/>
      <c r="P15" s="5"/>
      <c r="Q15" s="5"/>
      <c r="R15" s="5"/>
      <c r="S15" s="5"/>
      <c r="T15" s="5">
        <v>3</v>
      </c>
      <c r="U15" s="5"/>
      <c r="V15" s="5">
        <v>2</v>
      </c>
      <c r="W15" s="5">
        <v>2862</v>
      </c>
    </row>
    <row r="16" spans="1:23" x14ac:dyDescent="0.25">
      <c r="A16" s="5" t="s">
        <v>37</v>
      </c>
      <c r="B16" s="5">
        <v>69</v>
      </c>
      <c r="C16" s="5"/>
      <c r="D16" s="5">
        <v>524</v>
      </c>
      <c r="E16" s="5">
        <v>40</v>
      </c>
      <c r="F16" s="5">
        <v>4</v>
      </c>
      <c r="G16" s="5">
        <v>3781</v>
      </c>
      <c r="H16" s="5">
        <v>3</v>
      </c>
      <c r="I16" s="5"/>
      <c r="J16" s="5">
        <v>4</v>
      </c>
      <c r="K16" s="5"/>
      <c r="L16" s="5">
        <v>163</v>
      </c>
      <c r="M16" s="5">
        <v>2035</v>
      </c>
      <c r="N16" s="5"/>
      <c r="O16" s="5"/>
      <c r="P16" s="5"/>
      <c r="Q16" s="5"/>
      <c r="R16" s="5"/>
      <c r="S16" s="5"/>
      <c r="T16" s="5"/>
      <c r="U16" s="5"/>
      <c r="V16" s="5">
        <v>67</v>
      </c>
      <c r="W16" s="5">
        <v>6690</v>
      </c>
    </row>
    <row r="17" spans="1:23" x14ac:dyDescent="0.25">
      <c r="A17" s="5" t="s">
        <v>38</v>
      </c>
      <c r="B17" s="5">
        <v>38</v>
      </c>
      <c r="C17" s="5"/>
      <c r="D17" s="5">
        <v>106</v>
      </c>
      <c r="E17" s="5">
        <v>33</v>
      </c>
      <c r="F17" s="5">
        <v>1</v>
      </c>
      <c r="G17" s="5">
        <v>1034</v>
      </c>
      <c r="H17" s="5">
        <v>1</v>
      </c>
      <c r="I17" s="5"/>
      <c r="J17" s="5">
        <v>1</v>
      </c>
      <c r="K17" s="5"/>
      <c r="L17" s="5">
        <v>101</v>
      </c>
      <c r="M17" s="5">
        <v>256</v>
      </c>
      <c r="N17" s="5"/>
      <c r="O17" s="5"/>
      <c r="P17" s="5"/>
      <c r="Q17" s="5"/>
      <c r="R17" s="5"/>
      <c r="S17" s="5"/>
      <c r="T17" s="5"/>
      <c r="U17" s="5"/>
      <c r="V17" s="5">
        <v>1</v>
      </c>
      <c r="W17" s="5">
        <v>1572</v>
      </c>
    </row>
    <row r="18" spans="1:23" x14ac:dyDescent="0.25">
      <c r="A18" s="5" t="s">
        <v>39</v>
      </c>
      <c r="B18" s="5">
        <v>873</v>
      </c>
      <c r="C18" s="5"/>
      <c r="D18" s="5">
        <v>410</v>
      </c>
      <c r="E18" s="5">
        <v>647</v>
      </c>
      <c r="F18" s="5">
        <v>96</v>
      </c>
      <c r="G18" s="5">
        <v>29767</v>
      </c>
      <c r="H18" s="5">
        <v>18</v>
      </c>
      <c r="I18" s="5">
        <v>2</v>
      </c>
      <c r="J18" s="5">
        <v>113</v>
      </c>
      <c r="K18" s="5">
        <v>1</v>
      </c>
      <c r="L18" s="5">
        <v>8925</v>
      </c>
      <c r="M18" s="5">
        <v>5973</v>
      </c>
      <c r="N18" s="5"/>
      <c r="O18" s="5"/>
      <c r="P18" s="5"/>
      <c r="Q18" s="5">
        <v>109</v>
      </c>
      <c r="R18" s="5">
        <v>87</v>
      </c>
      <c r="S18" s="5"/>
      <c r="T18" s="5">
        <v>116</v>
      </c>
      <c r="U18" s="5">
        <v>5</v>
      </c>
      <c r="V18" s="5">
        <v>104</v>
      </c>
      <c r="W18" s="5">
        <v>47246</v>
      </c>
    </row>
    <row r="19" spans="1:23" x14ac:dyDescent="0.25">
      <c r="A19" s="5" t="s">
        <v>40</v>
      </c>
      <c r="B19" s="5">
        <v>49</v>
      </c>
      <c r="C19" s="5"/>
      <c r="D19" s="5">
        <v>320</v>
      </c>
      <c r="E19" s="5">
        <v>54</v>
      </c>
      <c r="F19" s="5">
        <v>3</v>
      </c>
      <c r="G19" s="5">
        <v>3160</v>
      </c>
      <c r="H19" s="5">
        <v>1</v>
      </c>
      <c r="I19" s="5"/>
      <c r="J19" s="5">
        <v>6</v>
      </c>
      <c r="K19" s="5">
        <v>1</v>
      </c>
      <c r="L19" s="5">
        <v>573</v>
      </c>
      <c r="M19" s="5">
        <v>2675</v>
      </c>
      <c r="N19" s="5"/>
      <c r="O19" s="5"/>
      <c r="P19" s="5"/>
      <c r="Q19" s="5"/>
      <c r="R19" s="5"/>
      <c r="S19" s="5"/>
      <c r="T19" s="5">
        <v>2</v>
      </c>
      <c r="U19" s="5"/>
      <c r="V19" s="5">
        <v>10</v>
      </c>
      <c r="W19" s="5">
        <v>6854</v>
      </c>
    </row>
    <row r="20" spans="1:23" x14ac:dyDescent="0.25">
      <c r="A20" s="5" t="s">
        <v>41</v>
      </c>
      <c r="B20" s="5">
        <v>112</v>
      </c>
      <c r="C20" s="5"/>
      <c r="D20" s="5">
        <v>6</v>
      </c>
      <c r="E20" s="5">
        <v>37</v>
      </c>
      <c r="F20" s="5">
        <v>2</v>
      </c>
      <c r="G20" s="5">
        <v>6468</v>
      </c>
      <c r="H20" s="5">
        <v>3</v>
      </c>
      <c r="I20" s="5"/>
      <c r="J20" s="5">
        <v>5</v>
      </c>
      <c r="K20" s="5">
        <v>1</v>
      </c>
      <c r="L20" s="5">
        <v>2198</v>
      </c>
      <c r="M20" s="5">
        <v>2003</v>
      </c>
      <c r="N20" s="5"/>
      <c r="O20" s="5"/>
      <c r="P20" s="5"/>
      <c r="Q20" s="5"/>
      <c r="R20" s="5"/>
      <c r="S20" s="5"/>
      <c r="T20" s="5">
        <v>38</v>
      </c>
      <c r="U20" s="5"/>
      <c r="V20" s="5">
        <v>35</v>
      </c>
      <c r="W20" s="5">
        <v>10908</v>
      </c>
    </row>
    <row r="21" spans="1:23" x14ac:dyDescent="0.25">
      <c r="A21" s="5" t="s">
        <v>42</v>
      </c>
      <c r="B21" s="5">
        <v>54</v>
      </c>
      <c r="C21" s="5"/>
      <c r="D21" s="5">
        <v>547</v>
      </c>
      <c r="E21" s="5">
        <v>195</v>
      </c>
      <c r="F21" s="5">
        <v>102</v>
      </c>
      <c r="G21" s="5">
        <v>5768</v>
      </c>
      <c r="H21" s="5">
        <v>2</v>
      </c>
      <c r="I21" s="5"/>
      <c r="J21" s="5">
        <v>9</v>
      </c>
      <c r="K21" s="5"/>
      <c r="L21" s="5">
        <v>1273</v>
      </c>
      <c r="M21" s="5">
        <v>2596</v>
      </c>
      <c r="N21" s="5">
        <v>25</v>
      </c>
      <c r="O21" s="5"/>
      <c r="P21" s="5"/>
      <c r="Q21" s="5"/>
      <c r="R21" s="5"/>
      <c r="S21" s="5"/>
      <c r="T21" s="5"/>
      <c r="U21" s="5">
        <v>2</v>
      </c>
      <c r="V21" s="5">
        <v>24</v>
      </c>
      <c r="W21" s="5">
        <v>10597</v>
      </c>
    </row>
    <row r="22" spans="1:23" x14ac:dyDescent="0.25">
      <c r="A22" s="5" t="s">
        <v>43</v>
      </c>
      <c r="B22" s="5">
        <v>289</v>
      </c>
      <c r="C22" s="5"/>
      <c r="D22" s="5">
        <v>212</v>
      </c>
      <c r="E22" s="5">
        <v>257</v>
      </c>
      <c r="F22" s="5">
        <v>52</v>
      </c>
      <c r="G22" s="5">
        <v>12334</v>
      </c>
      <c r="H22" s="5">
        <v>8</v>
      </c>
      <c r="I22" s="5"/>
      <c r="J22" s="5">
        <v>47</v>
      </c>
      <c r="K22" s="5">
        <v>3</v>
      </c>
      <c r="L22" s="5">
        <v>3579</v>
      </c>
      <c r="M22" s="5">
        <v>2545</v>
      </c>
      <c r="N22" s="5"/>
      <c r="O22" s="5">
        <v>19</v>
      </c>
      <c r="P22" s="5"/>
      <c r="Q22" s="5"/>
      <c r="R22" s="5"/>
      <c r="S22" s="5">
        <v>5</v>
      </c>
      <c r="T22" s="5">
        <v>37</v>
      </c>
      <c r="U22" s="5">
        <v>2</v>
      </c>
      <c r="V22" s="5">
        <v>56</v>
      </c>
      <c r="W22" s="5">
        <v>19445</v>
      </c>
    </row>
    <row r="23" spans="1:23" x14ac:dyDescent="0.25">
      <c r="A23" s="5" t="s">
        <v>44</v>
      </c>
      <c r="B23" s="5">
        <v>43</v>
      </c>
      <c r="C23" s="5"/>
      <c r="D23" s="5">
        <v>62</v>
      </c>
      <c r="E23" s="5">
        <v>67</v>
      </c>
      <c r="F23" s="5">
        <v>8</v>
      </c>
      <c r="G23" s="5">
        <v>2834</v>
      </c>
      <c r="H23" s="5">
        <v>4</v>
      </c>
      <c r="I23" s="5"/>
      <c r="J23" s="5">
        <v>5</v>
      </c>
      <c r="K23" s="5"/>
      <c r="L23" s="5">
        <v>448</v>
      </c>
      <c r="M23" s="5">
        <v>1813</v>
      </c>
      <c r="N23" s="5"/>
      <c r="O23" s="5"/>
      <c r="P23" s="5"/>
      <c r="Q23" s="5"/>
      <c r="R23" s="5"/>
      <c r="S23" s="5"/>
      <c r="T23" s="5">
        <v>5</v>
      </c>
      <c r="U23" s="5"/>
      <c r="V23" s="5">
        <v>9</v>
      </c>
      <c r="W23" s="5">
        <v>5298</v>
      </c>
    </row>
    <row r="24" spans="1:23" x14ac:dyDescent="0.25">
      <c r="A24" s="5" t="s">
        <v>45</v>
      </c>
      <c r="B24" s="5">
        <v>32</v>
      </c>
      <c r="C24" s="5"/>
      <c r="D24" s="5">
        <v>804</v>
      </c>
      <c r="E24" s="5">
        <v>76</v>
      </c>
      <c r="F24" s="5">
        <v>4</v>
      </c>
      <c r="G24" s="5">
        <v>2623</v>
      </c>
      <c r="H24" s="5">
        <v>4</v>
      </c>
      <c r="I24" s="5"/>
      <c r="J24" s="5">
        <v>4</v>
      </c>
      <c r="K24" s="5"/>
      <c r="L24" s="5">
        <v>230</v>
      </c>
      <c r="M24" s="5">
        <v>1314</v>
      </c>
      <c r="N24" s="5"/>
      <c r="O24" s="5"/>
      <c r="P24" s="5"/>
      <c r="Q24" s="5"/>
      <c r="R24" s="5"/>
      <c r="S24" s="5"/>
      <c r="T24" s="5"/>
      <c r="U24" s="5"/>
      <c r="V24" s="5">
        <v>7</v>
      </c>
      <c r="W24" s="5">
        <v>5098</v>
      </c>
    </row>
    <row r="25" spans="1:23" x14ac:dyDescent="0.25">
      <c r="A25" s="5" t="s">
        <v>46</v>
      </c>
      <c r="B25" s="5">
        <v>24</v>
      </c>
      <c r="C25" s="5"/>
      <c r="D25" s="5">
        <v>767</v>
      </c>
      <c r="E25" s="5">
        <v>26</v>
      </c>
      <c r="F25" s="5">
        <v>2</v>
      </c>
      <c r="G25" s="5">
        <v>1778</v>
      </c>
      <c r="H25" s="5"/>
      <c r="I25" s="5"/>
      <c r="J25" s="5">
        <v>1</v>
      </c>
      <c r="K25" s="5"/>
      <c r="L25" s="5">
        <v>163</v>
      </c>
      <c r="M25" s="5">
        <v>1519</v>
      </c>
      <c r="N25" s="5"/>
      <c r="O25" s="5"/>
      <c r="P25" s="5"/>
      <c r="Q25" s="5"/>
      <c r="R25" s="5"/>
      <c r="S25" s="5"/>
      <c r="T25" s="5"/>
      <c r="U25" s="5">
        <v>1</v>
      </c>
      <c r="V25" s="5">
        <v>13</v>
      </c>
      <c r="W25" s="5">
        <v>4294</v>
      </c>
    </row>
    <row r="26" spans="1:23" s="4" customFormat="1" x14ac:dyDescent="0.25">
      <c r="A26" s="2" t="s">
        <v>47</v>
      </c>
      <c r="B26" s="2">
        <v>2699</v>
      </c>
      <c r="C26" s="2">
        <v>1</v>
      </c>
      <c r="D26" s="2">
        <v>10332</v>
      </c>
      <c r="E26" s="2">
        <v>2716</v>
      </c>
      <c r="F26" s="2">
        <v>415</v>
      </c>
      <c r="G26" s="2">
        <v>141742</v>
      </c>
      <c r="H26" s="2">
        <v>98</v>
      </c>
      <c r="I26" s="2">
        <v>4</v>
      </c>
      <c r="J26" s="2">
        <v>351</v>
      </c>
      <c r="K26" s="2">
        <v>12</v>
      </c>
      <c r="L26" s="2">
        <v>29831</v>
      </c>
      <c r="M26" s="2">
        <v>54306</v>
      </c>
      <c r="N26" s="2">
        <v>25</v>
      </c>
      <c r="O26" s="2">
        <v>19</v>
      </c>
      <c r="P26" s="2">
        <v>23</v>
      </c>
      <c r="Q26" s="2">
        <v>109</v>
      </c>
      <c r="R26" s="2">
        <v>87</v>
      </c>
      <c r="S26" s="2">
        <v>5</v>
      </c>
      <c r="T26" s="2">
        <v>355</v>
      </c>
      <c r="U26" s="2">
        <v>23</v>
      </c>
      <c r="V26" s="2">
        <v>1111</v>
      </c>
      <c r="W26" s="2">
        <v>244265</v>
      </c>
    </row>
    <row r="29" spans="1:23" x14ac:dyDescent="0.25">
      <c r="A29" s="8" t="s">
        <v>48</v>
      </c>
      <c r="B29" s="8">
        <v>2582</v>
      </c>
      <c r="C29" s="8">
        <v>1</v>
      </c>
      <c r="D29" s="8">
        <v>10417</v>
      </c>
      <c r="E29" s="8">
        <v>2602</v>
      </c>
      <c r="F29" s="8">
        <v>406</v>
      </c>
      <c r="G29" s="8">
        <v>140328</v>
      </c>
      <c r="H29" s="8">
        <v>90</v>
      </c>
      <c r="I29" s="8">
        <v>3</v>
      </c>
      <c r="J29" s="8">
        <v>338</v>
      </c>
      <c r="K29" s="8">
        <v>15</v>
      </c>
      <c r="L29" s="8">
        <v>29516</v>
      </c>
      <c r="M29" s="8">
        <v>54900</v>
      </c>
      <c r="N29" s="8">
        <v>24</v>
      </c>
      <c r="O29" s="8">
        <v>19</v>
      </c>
      <c r="P29" s="8">
        <v>20</v>
      </c>
      <c r="Q29" s="8">
        <v>110</v>
      </c>
      <c r="R29" s="8">
        <v>88</v>
      </c>
      <c r="S29" s="8">
        <v>4</v>
      </c>
      <c r="T29" s="8">
        <v>357</v>
      </c>
      <c r="U29" s="8">
        <v>20</v>
      </c>
      <c r="V29" s="8">
        <v>1105</v>
      </c>
      <c r="W29" s="8">
        <v>242945</v>
      </c>
    </row>
    <row r="30" spans="1:23" s="6" customFormat="1" x14ac:dyDescent="0.25">
      <c r="A30" s="7" t="s">
        <v>51</v>
      </c>
      <c r="B30" s="9">
        <f>(B26-B29)/B29</f>
        <v>4.5313710302091401E-2</v>
      </c>
      <c r="C30" s="9">
        <f t="shared" ref="C30:F30" si="0">(C26-C29)/C29</f>
        <v>0</v>
      </c>
      <c r="D30" s="9">
        <f t="shared" si="0"/>
        <v>-8.1597388883555728E-3</v>
      </c>
      <c r="E30" s="9">
        <f t="shared" si="0"/>
        <v>4.3812451960030745E-2</v>
      </c>
      <c r="F30" s="9">
        <f t="shared" si="0"/>
        <v>2.2167487684729065E-2</v>
      </c>
      <c r="G30" s="13">
        <f t="shared" ref="G30" si="1">(G26-G29)/G29</f>
        <v>1.0076392451969672E-2</v>
      </c>
      <c r="H30" s="13">
        <f t="shared" ref="H30" si="2">(H26-H29)/H29</f>
        <v>8.8888888888888892E-2</v>
      </c>
      <c r="I30" s="13">
        <f t="shared" ref="I30" si="3">(I26-I29)/I29</f>
        <v>0.33333333333333331</v>
      </c>
      <c r="J30" s="13">
        <f t="shared" ref="J30" si="4">(J26-J29)/J29</f>
        <v>3.8461538461538464E-2</v>
      </c>
      <c r="K30" s="13">
        <f t="shared" ref="K30" si="5">(K26-K29)/K29</f>
        <v>-0.2</v>
      </c>
      <c r="L30" s="13">
        <f t="shared" ref="L30" si="6">(L26-L29)/L29</f>
        <v>1.0672177801870172E-2</v>
      </c>
      <c r="M30" s="13">
        <f t="shared" ref="M30" si="7">(M26-M29)/M29</f>
        <v>-1.0819672131147541E-2</v>
      </c>
      <c r="N30" s="13">
        <f t="shared" ref="N30" si="8">(N26-N29)/N29</f>
        <v>4.1666666666666664E-2</v>
      </c>
      <c r="O30" s="13">
        <f t="shared" ref="O30" si="9">(O26-O29)/O29</f>
        <v>0</v>
      </c>
      <c r="P30" s="13">
        <f t="shared" ref="P30" si="10">(P26-P29)/P29</f>
        <v>0.15</v>
      </c>
      <c r="Q30" s="13">
        <f t="shared" ref="Q30" si="11">(Q26-Q29)/Q29</f>
        <v>-9.0909090909090905E-3</v>
      </c>
      <c r="R30" s="13">
        <f t="shared" ref="R30" si="12">(R26-R29)/R29</f>
        <v>-1.1363636363636364E-2</v>
      </c>
      <c r="S30" s="13">
        <f t="shared" ref="S30" si="13">(S26-S29)/S29</f>
        <v>0.25</v>
      </c>
      <c r="T30" s="13">
        <f t="shared" ref="T30" si="14">(T26-T29)/T29</f>
        <v>-5.6022408963585435E-3</v>
      </c>
      <c r="U30" s="13">
        <f t="shared" ref="U30" si="15">(U26-U29)/U29</f>
        <v>0.15</v>
      </c>
      <c r="V30" s="13">
        <f t="shared" ref="V30" si="16">(V26-V29)/V29</f>
        <v>5.4298642533936649E-3</v>
      </c>
      <c r="W30" s="13">
        <f t="shared" ref="W30" si="17">(W26-W29)/W29</f>
        <v>5.4333285311490252E-3</v>
      </c>
    </row>
    <row r="31" spans="1:23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</row>
    <row r="32" spans="1:23" x14ac:dyDescent="0.25">
      <c r="A32" s="7" t="s">
        <v>49</v>
      </c>
      <c r="B32" s="8">
        <v>2530</v>
      </c>
      <c r="C32" s="8">
        <v>1</v>
      </c>
      <c r="D32" s="8">
        <v>10693</v>
      </c>
      <c r="E32" s="8">
        <v>2791</v>
      </c>
      <c r="F32" s="8">
        <v>410</v>
      </c>
      <c r="G32" s="8">
        <v>141576</v>
      </c>
      <c r="H32" s="8">
        <v>82</v>
      </c>
      <c r="I32" s="8">
        <v>3</v>
      </c>
      <c r="J32" s="8">
        <v>334</v>
      </c>
      <c r="K32" s="8">
        <v>14</v>
      </c>
      <c r="L32" s="8">
        <v>29709</v>
      </c>
      <c r="M32" s="8">
        <v>55826</v>
      </c>
      <c r="N32" s="8">
        <v>35</v>
      </c>
      <c r="O32" s="8">
        <v>18</v>
      </c>
      <c r="P32" s="8">
        <v>16</v>
      </c>
      <c r="Q32" s="8">
        <v>110</v>
      </c>
      <c r="R32" s="8">
        <v>92</v>
      </c>
      <c r="S32" s="8">
        <v>5</v>
      </c>
      <c r="T32" s="8">
        <v>363</v>
      </c>
      <c r="U32" s="8">
        <v>21</v>
      </c>
      <c r="V32" s="8">
        <v>1049</v>
      </c>
      <c r="W32" s="8">
        <v>245678</v>
      </c>
    </row>
    <row r="33" spans="1:23" x14ac:dyDescent="0.25">
      <c r="A33" s="12" t="s">
        <v>51</v>
      </c>
      <c r="B33" s="13">
        <f>(B26-B32)/B32</f>
        <v>6.6798418972332019E-2</v>
      </c>
      <c r="C33" s="13">
        <f t="shared" ref="C33:V33" si="18">(C26-C32)/C32</f>
        <v>0</v>
      </c>
      <c r="D33" s="13">
        <f t="shared" si="18"/>
        <v>-3.3760404002618538E-2</v>
      </c>
      <c r="E33" s="13">
        <f t="shared" si="18"/>
        <v>-2.6872088857040486E-2</v>
      </c>
      <c r="F33" s="13">
        <f t="shared" si="18"/>
        <v>1.2195121951219513E-2</v>
      </c>
      <c r="G33" s="13">
        <f t="shared" si="18"/>
        <v>1.1725151155563089E-3</v>
      </c>
      <c r="H33" s="13">
        <f t="shared" si="18"/>
        <v>0.1951219512195122</v>
      </c>
      <c r="I33" s="13">
        <f t="shared" si="18"/>
        <v>0.33333333333333331</v>
      </c>
      <c r="J33" s="13">
        <f t="shared" si="18"/>
        <v>5.089820359281437E-2</v>
      </c>
      <c r="K33" s="13">
        <f t="shared" si="18"/>
        <v>-0.14285714285714285</v>
      </c>
      <c r="L33" s="13">
        <f t="shared" si="18"/>
        <v>4.1064997138914134E-3</v>
      </c>
      <c r="M33" s="13">
        <f t="shared" si="18"/>
        <v>-2.7227456740586825E-2</v>
      </c>
      <c r="N33" s="13">
        <f t="shared" si="18"/>
        <v>-0.2857142857142857</v>
      </c>
      <c r="O33" s="13">
        <f t="shared" si="18"/>
        <v>5.5555555555555552E-2</v>
      </c>
      <c r="P33" s="13">
        <f t="shared" si="18"/>
        <v>0.4375</v>
      </c>
      <c r="Q33" s="13">
        <f t="shared" si="18"/>
        <v>-9.0909090909090905E-3</v>
      </c>
      <c r="R33" s="13">
        <f t="shared" si="18"/>
        <v>-5.434782608695652E-2</v>
      </c>
      <c r="S33" s="13">
        <f t="shared" si="18"/>
        <v>0</v>
      </c>
      <c r="T33" s="13">
        <f t="shared" si="18"/>
        <v>-2.2038567493112948E-2</v>
      </c>
      <c r="U33" s="13">
        <f t="shared" si="18"/>
        <v>9.5238095238095233E-2</v>
      </c>
      <c r="V33" s="13">
        <f t="shared" si="18"/>
        <v>5.9103908484270731E-2</v>
      </c>
      <c r="W33" s="13">
        <f>(W26-W32)/W32</f>
        <v>-5.7514307345387051E-3</v>
      </c>
    </row>
    <row r="36" spans="1:23" x14ac:dyDescent="0.25">
      <c r="A36" s="7" t="s">
        <v>50</v>
      </c>
      <c r="B36" s="10">
        <v>2217</v>
      </c>
      <c r="C36" s="10">
        <v>1</v>
      </c>
      <c r="D36" s="10">
        <v>9814</v>
      </c>
      <c r="E36" s="10">
        <v>2706</v>
      </c>
      <c r="F36" s="10">
        <v>402</v>
      </c>
      <c r="G36" s="10">
        <v>140542</v>
      </c>
      <c r="H36" s="10">
        <v>63</v>
      </c>
      <c r="I36" s="10">
        <v>3</v>
      </c>
      <c r="J36" s="10">
        <v>300</v>
      </c>
      <c r="K36" s="10">
        <v>13</v>
      </c>
      <c r="L36" s="10">
        <v>29414</v>
      </c>
      <c r="M36" s="10">
        <v>56661</v>
      </c>
      <c r="N36" s="6"/>
      <c r="O36" s="6"/>
      <c r="P36" s="6"/>
      <c r="Q36" s="6"/>
      <c r="R36" s="6"/>
      <c r="S36" s="6"/>
      <c r="T36" s="10">
        <v>363</v>
      </c>
      <c r="U36" s="10">
        <v>21</v>
      </c>
      <c r="V36" s="10">
        <v>663</v>
      </c>
      <c r="W36" s="6"/>
    </row>
    <row r="37" spans="1:23" x14ac:dyDescent="0.25">
      <c r="A37" s="12" t="s">
        <v>51</v>
      </c>
      <c r="B37" s="13">
        <f>(B26-B36)/B36</f>
        <v>0.21741091565178169</v>
      </c>
      <c r="C37" s="13">
        <f t="shared" ref="C37:V37" si="19">(C26-C36)/C36</f>
        <v>0</v>
      </c>
      <c r="D37" s="13">
        <f t="shared" si="19"/>
        <v>5.2781740370898715E-2</v>
      </c>
      <c r="E37" s="13">
        <f t="shared" si="19"/>
        <v>3.6954915003695491E-3</v>
      </c>
      <c r="F37" s="13">
        <f t="shared" si="19"/>
        <v>3.2338308457711441E-2</v>
      </c>
      <c r="G37" s="13">
        <f t="shared" si="19"/>
        <v>8.5383728707432646E-3</v>
      </c>
      <c r="H37" s="13">
        <f t="shared" si="19"/>
        <v>0.55555555555555558</v>
      </c>
      <c r="I37" s="13">
        <f t="shared" si="19"/>
        <v>0.33333333333333331</v>
      </c>
      <c r="J37" s="13">
        <f t="shared" si="19"/>
        <v>0.17</v>
      </c>
      <c r="K37" s="13">
        <f t="shared" si="19"/>
        <v>-7.6923076923076927E-2</v>
      </c>
      <c r="L37" s="13">
        <f t="shared" si="19"/>
        <v>1.4176922553885904E-2</v>
      </c>
      <c r="M37" s="13">
        <f t="shared" si="19"/>
        <v>-4.1562979827394507E-2</v>
      </c>
      <c r="N37" s="13"/>
      <c r="O37" s="13"/>
      <c r="P37" s="13"/>
      <c r="Q37" s="13"/>
      <c r="R37" s="13"/>
      <c r="S37" s="13"/>
      <c r="T37" s="13">
        <f t="shared" si="19"/>
        <v>-2.2038567493112948E-2</v>
      </c>
      <c r="U37" s="13">
        <f t="shared" si="19"/>
        <v>9.5238095238095233E-2</v>
      </c>
      <c r="V37" s="13">
        <f t="shared" si="19"/>
        <v>0.67571644042232282</v>
      </c>
    </row>
    <row r="39" spans="1:23" ht="120" x14ac:dyDescent="0.25">
      <c r="B39" s="11" t="s">
        <v>1</v>
      </c>
      <c r="C39" s="11" t="s">
        <v>2</v>
      </c>
      <c r="D39" s="11" t="s">
        <v>3</v>
      </c>
      <c r="E39" s="11" t="s">
        <v>4</v>
      </c>
      <c r="F39" s="11" t="s">
        <v>5</v>
      </c>
      <c r="G39" s="11" t="s">
        <v>6</v>
      </c>
      <c r="H39" s="11" t="s">
        <v>7</v>
      </c>
      <c r="I39" s="11" t="s">
        <v>8</v>
      </c>
      <c r="J39" s="11" t="s">
        <v>9</v>
      </c>
      <c r="K39" s="11" t="s">
        <v>10</v>
      </c>
      <c r="L39" s="11" t="s">
        <v>11</v>
      </c>
      <c r="M39" s="11" t="s">
        <v>12</v>
      </c>
      <c r="N39" s="11" t="s">
        <v>13</v>
      </c>
      <c r="O39" s="11" t="s">
        <v>14</v>
      </c>
      <c r="P39" s="11" t="s">
        <v>15</v>
      </c>
      <c r="Q39" s="11" t="s">
        <v>16</v>
      </c>
      <c r="R39" s="11" t="s">
        <v>17</v>
      </c>
      <c r="S39" s="11" t="s">
        <v>18</v>
      </c>
      <c r="T39" s="11" t="s">
        <v>19</v>
      </c>
      <c r="U39" s="11" t="s">
        <v>20</v>
      </c>
      <c r="V39" s="11" t="s">
        <v>21</v>
      </c>
      <c r="W39" s="11" t="s">
        <v>48</v>
      </c>
    </row>
  </sheetData>
  <conditionalFormatting sqref="B26:V2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30:W30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33:W33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37:V37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0866141732283472" right="0.70866141732283472" top="0.74803149606299213" bottom="0.74803149606299213" header="0.31496062992125984" footer="0.31496062992125984"/>
  <pageSetup paperSize="9" scale="63" fitToWidth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Няголова Елена Георгиевна</dc:creator>
  <cp:lastModifiedBy>Няголова Елена Георгиевна</cp:lastModifiedBy>
  <cp:lastPrinted>2026-09-15T07:43:18Z</cp:lastPrinted>
  <dcterms:created xsi:type="dcterms:W3CDTF">2026-09-15T07:17:35Z</dcterms:created>
  <dcterms:modified xsi:type="dcterms:W3CDTF">2026-09-15T07:43:42Z</dcterms:modified>
</cp:coreProperties>
</file>