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390" windowWidth="28830" windowHeight="6450" tabRatio="726"/>
  </bookViews>
  <sheets>
    <sheet name="Лист1" sheetId="6" r:id="rId1"/>
  </sheets>
  <definedNames>
    <definedName name="_xlnm._FilterDatabase" localSheetId="0" hidden="1">Лист1!$B$4:$D$6</definedName>
    <definedName name="Data">Лист1!#REF!</definedName>
    <definedName name="Delete1">Лист1!#REF!</definedName>
    <definedName name="Delete2">Лист1!#REF!</definedName>
    <definedName name="Title">Лист1!$I$2</definedName>
    <definedName name="Total">Лист1!#REF!</definedName>
    <definedName name="WOGUK">Лист1!#REF!</definedName>
    <definedName name="_xlnm.Print_Titles" localSheetId="0">Лист1!$A:$D,Лист1!$4:$7</definedName>
    <definedName name="_xlnm.Print_Area" localSheetId="0">Лист1!$A$1:$BA$35</definedName>
  </definedNames>
  <calcPr calcId="145621"/>
</workbook>
</file>

<file path=xl/calcChain.xml><?xml version="1.0" encoding="utf-8"?>
<calcChain xmlns="http://schemas.openxmlformats.org/spreadsheetml/2006/main">
  <c r="N28" i="6" l="1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</calcChain>
</file>

<file path=xl/sharedStrings.xml><?xml version="1.0" encoding="utf-8"?>
<sst xmlns="http://schemas.openxmlformats.org/spreadsheetml/2006/main" count="176" uniqueCount="97">
  <si>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</si>
  <si>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</si>
  <si>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</si>
  <si>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</si>
  <si>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</si>
  <si>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</si>
  <si>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</si>
  <si>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</si>
  <si>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</si>
  <si>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</si>
  <si>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</si>
  <si>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</si>
  <si>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</si>
  <si>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</si>
  <si>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</si>
  <si>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</si>
  <si>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</si>
  <si>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</si>
  <si>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</si>
  <si>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</si>
  <si>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</si>
  <si>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</si>
  <si>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</si>
  <si>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</si>
  <si>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</si>
  <si>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</si>
  <si>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</si>
  <si>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</si>
  <si>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</si>
  <si>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</si>
  <si>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</si>
  <si>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</si>
  <si>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</si>
  <si>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</si>
  <si>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</si>
  <si>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</si>
  <si>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</si>
  <si>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</si>
  <si>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</si>
  <si>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</si>
  <si>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</si>
  <si>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</si>
  <si>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</si>
  <si>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</si>
  <si>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</si>
  <si>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</si>
  <si>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</si>
  <si>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</si>
  <si>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</si>
  <si>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</si>
  <si>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СБАЛАНСИРОВАННЫЙ</t>
  </si>
  <si>
    <t>22-03У029</t>
  </si>
  <si>
    <t>АЛЬФА-КАПИТАЛ УК</t>
  </si>
  <si>
    <t>22-03У017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</si>
  <si>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</si>
  <si>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</si>
  <si>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</si>
  <si>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</si>
  <si>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</si>
  <si>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</si>
  <si>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</si>
  <si>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</si>
  <si>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</si>
  <si>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</si>
  <si>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</si>
  <si>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</si>
  <si>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</si>
  <si>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</si>
  <si>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</si>
  <si>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</si>
  <si>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</si>
  <si>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</si>
  <si>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</si>
  <si>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</si>
  <si>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</si>
  <si>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</si>
  <si>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</si>
  <si>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</si>
  <si>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</si>
  <si>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</si>
  <si>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</si>
  <si>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</si>
  <si>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</si>
  <si>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</si>
  <si>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</si>
  <si>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</si>
  <si>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</si>
  <si>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УРАЛСИБ УК</t>
  </si>
  <si>
    <t>22-03У008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</si>
  <si>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</si>
  <si>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</si>
  <si>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в т.ч. без учета активов ГУК</t>
  </si>
  <si>
    <t>АТОН-МЕНЕДЖМЕНТ УК</t>
  </si>
  <si>
    <t>22-03У025</t>
  </si>
  <si>
    <t>КОНСЕРВАТИВНЫЙ</t>
  </si>
  <si>
    <t>22-03У028</t>
  </si>
  <si>
    <t>IV  квартал 2019 года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</si>
</sst>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10419]#,##0.00"/>
  </numFmts>
  <fonts count="29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  <font>
      <sz val="8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9"/>
      <color rgb="FFFF0000"/>
      <name val="Times New Roman"/>
      <family val="1"/>
    </font>
    <font>
      <sz val="9"/>
      <color rgb="FFFF0000"/>
      <name val="Times New Roman CYR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0" borderId="1" xfId="0" applyNumberFormat="1" applyFont="1" applyBorder="1" applyAlignment="1">
      <alignment vertical="top" wrapText="1"/>
    </xf>
    <xf numFmtId="0" fontId="10" fillId="0" borderId="7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7" xfId="0" applyNumberFormat="1" applyFont="1" applyFill="1" applyBorder="1" applyAlignment="1"/>
    <xf numFmtId="164" fontId="10" fillId="0" borderId="0" xfId="0" applyNumberFormat="1" applyFont="1" applyFill="1" applyAlignment="1"/>
    <xf numFmtId="164" fontId="10" fillId="0" borderId="0" xfId="0" applyNumberFormat="1" applyFont="1" applyFill="1"/>
    <xf numFmtId="0" fontId="24" fillId="2" borderId="0" xfId="0" applyFont="1" applyFill="1"/>
    <xf numFmtId="0" fontId="25" fillId="2" borderId="0" xfId="0" applyFont="1" applyFill="1"/>
    <xf numFmtId="0" fontId="26" fillId="0" borderId="0" xfId="0" applyFont="1" applyFill="1"/>
    <xf numFmtId="0" fontId="27" fillId="0" borderId="0" xfId="0" applyFont="1" applyFill="1"/>
    <xf numFmtId="0" fontId="25" fillId="0" borderId="0" xfId="0" applyFont="1"/>
    <xf numFmtId="164" fontId="17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5" fontId="28" fillId="2" borderId="8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0" xfId="0" applyFont="1" applyFill="1" applyAlignment="1">
      <alignment horizontal="left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D43"/>
  <sheetViews>
    <sheetView showGridLines="0" tabSelected="1" zoomScale="115" zoomScaleNormal="115" zoomScalePageLayoutView="110" workbookViewId="0">
      <selection activeCell="B21" sqref="B21"/>
    </sheetView>
  </sheetViews>
  <sheetFormatPr defaultRowHeight="12" x14ac:dyDescent="0.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3.710937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9.42578125" style="1" customWidth="1"/>
    <col min="13" max="13" width="13.28515625" style="1" customWidth="1"/>
    <col min="14" max="14" width="9.140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20" width="14.85546875" style="1" customWidth="1"/>
    <col min="21" max="21" width="14.570312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54" customWidth="1"/>
    <col min="35" max="35" width="14.85546875" style="54" customWidth="1"/>
    <col min="36" max="36" width="14.140625" style="1" customWidth="1"/>
    <col min="37" max="37" width="14.5703125" style="1" customWidth="1"/>
    <col min="38" max="38" width="14.7109375" style="1" customWidth="1"/>
    <col min="39" max="39" width="15.42578125" style="1" customWidth="1"/>
    <col min="40" max="40" width="12.5703125" style="1" customWidth="1"/>
    <col min="41" max="41" width="13.570312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56" s="2" customFormat="1" x14ac:dyDescent="0.2">
      <c r="A1" s="8"/>
      <c r="B1" s="9"/>
      <c r="C1" s="9"/>
      <c r="D1" s="9"/>
      <c r="E1" s="72" t="s">
        <v>44</v>
      </c>
      <c r="F1" s="72"/>
      <c r="G1" s="72"/>
      <c r="H1" s="72"/>
      <c r="I1" s="72"/>
      <c r="J1" s="72"/>
      <c r="K1" s="72"/>
      <c r="L1" s="72"/>
      <c r="M1" s="72"/>
      <c r="N1" s="72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50"/>
      <c r="AI1" s="50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6" s="2" customFormat="1" ht="12" customHeight="1" x14ac:dyDescent="0.2">
      <c r="A2" s="8"/>
      <c r="B2" s="9"/>
      <c r="C2" s="9"/>
      <c r="D2" s="9"/>
      <c r="E2" s="10"/>
      <c r="F2" s="9"/>
      <c r="G2" s="9"/>
      <c r="H2" s="11" t="s">
        <v>47</v>
      </c>
      <c r="I2" s="34" t="s">
        <v>96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50"/>
      <c r="AI2" s="50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6" ht="3.75" customHeight="1" x14ac:dyDescent="0.2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51"/>
      <c r="AI3" s="51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6" s="5" customFormat="1" ht="9.75" customHeight="1" x14ac:dyDescent="0.2">
      <c r="A4" s="73" t="s">
        <v>1</v>
      </c>
      <c r="B4" s="73" t="s">
        <v>48</v>
      </c>
      <c r="C4" s="73" t="s">
        <v>46</v>
      </c>
      <c r="D4" s="73" t="s">
        <v>9</v>
      </c>
      <c r="E4" s="65" t="s">
        <v>42</v>
      </c>
      <c r="F4" s="66"/>
      <c r="G4" s="66"/>
      <c r="H4" s="66"/>
      <c r="I4" s="66"/>
      <c r="J4" s="66"/>
      <c r="K4" s="66"/>
      <c r="L4" s="66"/>
      <c r="M4" s="66"/>
      <c r="N4" s="66"/>
      <c r="O4" s="67"/>
      <c r="P4" s="65" t="s">
        <v>89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7"/>
      <c r="AD4" s="75" t="s">
        <v>90</v>
      </c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7"/>
      <c r="AP4" s="68" t="s">
        <v>40</v>
      </c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35"/>
      <c r="BC4" s="35"/>
      <c r="BD4" s="35"/>
    </row>
    <row r="5" spans="1:56" s="4" customFormat="1" ht="19.5" customHeight="1" x14ac:dyDescent="0.2">
      <c r="A5" s="73"/>
      <c r="B5" s="73"/>
      <c r="C5" s="73"/>
      <c r="D5" s="73"/>
      <c r="E5" s="74" t="s">
        <v>16</v>
      </c>
      <c r="F5" s="74"/>
      <c r="G5" s="74"/>
      <c r="H5" s="74" t="s">
        <v>11</v>
      </c>
      <c r="I5" s="74"/>
      <c r="J5" s="74"/>
      <c r="K5" s="74" t="s">
        <v>35</v>
      </c>
      <c r="L5" s="74"/>
      <c r="M5" s="74" t="s">
        <v>10</v>
      </c>
      <c r="N5" s="74"/>
      <c r="O5" s="74"/>
      <c r="P5" s="60" t="s">
        <v>45</v>
      </c>
      <c r="Q5" s="62" t="s">
        <v>17</v>
      </c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9" t="s">
        <v>3</v>
      </c>
      <c r="AE5" s="70"/>
      <c r="AF5" s="71" t="s">
        <v>4</v>
      </c>
      <c r="AG5" s="71"/>
      <c r="AH5" s="71" t="s">
        <v>5</v>
      </c>
      <c r="AI5" s="71"/>
      <c r="AJ5" s="71" t="s">
        <v>8</v>
      </c>
      <c r="AK5" s="71"/>
      <c r="AL5" s="71" t="s">
        <v>6</v>
      </c>
      <c r="AM5" s="71"/>
      <c r="AN5" s="71" t="s">
        <v>7</v>
      </c>
      <c r="AO5" s="71"/>
      <c r="AP5" s="69" t="s">
        <v>3</v>
      </c>
      <c r="AQ5" s="70"/>
      <c r="AR5" s="71" t="s">
        <v>11</v>
      </c>
      <c r="AS5" s="71"/>
      <c r="AT5" s="71" t="s">
        <v>12</v>
      </c>
      <c r="AU5" s="71"/>
      <c r="AV5" s="71" t="s">
        <v>13</v>
      </c>
      <c r="AW5" s="71"/>
      <c r="AX5" s="71" t="s">
        <v>14</v>
      </c>
      <c r="AY5" s="71"/>
      <c r="AZ5" s="71" t="s">
        <v>15</v>
      </c>
      <c r="BA5" s="71"/>
      <c r="BB5" s="36"/>
      <c r="BC5" s="36"/>
      <c r="BD5" s="36"/>
    </row>
    <row r="6" spans="1:56" s="4" customFormat="1" ht="29.25" customHeight="1" x14ac:dyDescent="0.2">
      <c r="A6" s="73"/>
      <c r="B6" s="73"/>
      <c r="C6" s="73"/>
      <c r="D6" s="73"/>
      <c r="E6" s="37" t="s">
        <v>30</v>
      </c>
      <c r="F6" s="37" t="s">
        <v>31</v>
      </c>
      <c r="G6" s="37" t="s">
        <v>32</v>
      </c>
      <c r="H6" s="37" t="s">
        <v>33</v>
      </c>
      <c r="I6" s="37" t="s">
        <v>34</v>
      </c>
      <c r="J6" s="37" t="s">
        <v>32</v>
      </c>
      <c r="K6" s="37" t="s">
        <v>36</v>
      </c>
      <c r="L6" s="37" t="s">
        <v>37</v>
      </c>
      <c r="M6" s="37" t="s">
        <v>36</v>
      </c>
      <c r="N6" s="37" t="s">
        <v>38</v>
      </c>
      <c r="O6" s="37" t="s">
        <v>37</v>
      </c>
      <c r="P6" s="61"/>
      <c r="Q6" s="38" t="s">
        <v>3</v>
      </c>
      <c r="R6" s="39" t="s">
        <v>18</v>
      </c>
      <c r="S6" s="39" t="s">
        <v>19</v>
      </c>
      <c r="T6" s="39" t="s">
        <v>20</v>
      </c>
      <c r="U6" s="39" t="s">
        <v>21</v>
      </c>
      <c r="V6" s="39" t="s">
        <v>22</v>
      </c>
      <c r="W6" s="39" t="s">
        <v>23</v>
      </c>
      <c r="X6" s="39" t="s">
        <v>24</v>
      </c>
      <c r="Y6" s="39" t="s">
        <v>25</v>
      </c>
      <c r="Z6" s="39" t="s">
        <v>26</v>
      </c>
      <c r="AA6" s="39" t="s">
        <v>27</v>
      </c>
      <c r="AB6" s="39" t="s">
        <v>28</v>
      </c>
      <c r="AC6" s="39" t="s">
        <v>29</v>
      </c>
      <c r="AD6" s="39" t="s">
        <v>0</v>
      </c>
      <c r="AE6" s="39" t="s">
        <v>2</v>
      </c>
      <c r="AF6" s="39" t="s">
        <v>0</v>
      </c>
      <c r="AG6" s="39" t="s">
        <v>2</v>
      </c>
      <c r="AH6" s="39" t="s">
        <v>0</v>
      </c>
      <c r="AI6" s="39" t="s">
        <v>2</v>
      </c>
      <c r="AJ6" s="39" t="s">
        <v>0</v>
      </c>
      <c r="AK6" s="39" t="s">
        <v>2</v>
      </c>
      <c r="AL6" s="39" t="s">
        <v>0</v>
      </c>
      <c r="AM6" s="39" t="s">
        <v>2</v>
      </c>
      <c r="AN6" s="39" t="s">
        <v>0</v>
      </c>
      <c r="AO6" s="39" t="s">
        <v>2</v>
      </c>
      <c r="AP6" s="39" t="s">
        <v>0</v>
      </c>
      <c r="AQ6" s="39" t="s">
        <v>2</v>
      </c>
      <c r="AR6" s="39" t="s">
        <v>0</v>
      </c>
      <c r="AS6" s="39" t="s">
        <v>2</v>
      </c>
      <c r="AT6" s="39" t="s">
        <v>0</v>
      </c>
      <c r="AU6" s="39" t="s">
        <v>2</v>
      </c>
      <c r="AV6" s="39" t="s">
        <v>0</v>
      </c>
      <c r="AW6" s="39" t="s">
        <v>2</v>
      </c>
      <c r="AX6" s="39" t="s">
        <v>0</v>
      </c>
      <c r="AY6" s="39" t="s">
        <v>2</v>
      </c>
      <c r="AZ6" s="39" t="s">
        <v>0</v>
      </c>
      <c r="BA6" s="39" t="s">
        <v>2</v>
      </c>
      <c r="BB6" s="36"/>
      <c r="BC6" s="36"/>
      <c r="BD6" s="36"/>
    </row>
    <row r="7" spans="1:56" s="6" customFormat="1" ht="9" customHeight="1" x14ac:dyDescent="0.2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56" s="7" customFormat="1" ht="13.5" customHeight="1" x14ac:dyDescent="0.2">
      <c r="A8" s="28">
        <v>1</v>
      </c>
      <c r="B8" s="29" t="s">
        <v>49</v>
      </c>
      <c r="C8" s="29" t="s">
        <v>94</v>
      </c>
      <c r="D8" s="30" t="s">
        <v>95</v>
      </c>
      <c r="E8" s="31">
        <v>201303.38</v>
      </c>
      <c r="F8" s="31">
        <v>81840.61</v>
      </c>
      <c r="G8" s="31">
        <v>119462.77</v>
      </c>
      <c r="H8" s="31">
        <v>21880.81</v>
      </c>
      <c r="I8" s="31">
        <v>6171.4</v>
      </c>
      <c r="J8" s="31">
        <v>15709.41</v>
      </c>
      <c r="K8" s="31">
        <v>2809988.5</v>
      </c>
      <c r="L8" s="31">
        <v>12.84</v>
      </c>
      <c r="M8" s="31">
        <v>210749.14</v>
      </c>
      <c r="N8" s="31">
        <f>M8/K8*100</f>
        <v>7.5000000889683367</v>
      </c>
      <c r="O8" s="31">
        <v>0.96</v>
      </c>
      <c r="P8" s="31">
        <v>21773611.620000001</v>
      </c>
      <c r="Q8" s="31">
        <v>163799.14000000001</v>
      </c>
      <c r="R8" s="31">
        <v>22661.18</v>
      </c>
      <c r="S8" s="31">
        <v>0</v>
      </c>
      <c r="T8" s="31">
        <v>0</v>
      </c>
      <c r="U8" s="31">
        <v>42916.78</v>
      </c>
      <c r="V8" s="31">
        <v>81500</v>
      </c>
      <c r="W8" s="31">
        <v>0</v>
      </c>
      <c r="X8" s="31">
        <v>7665.77</v>
      </c>
      <c r="Y8" s="31">
        <v>0</v>
      </c>
      <c r="Z8" s="31">
        <v>1388.41</v>
      </c>
      <c r="AA8" s="31">
        <v>7667</v>
      </c>
      <c r="AB8" s="31">
        <v>0</v>
      </c>
      <c r="AC8" s="31">
        <v>0</v>
      </c>
      <c r="AD8" s="31">
        <v>1204527.78</v>
      </c>
      <c r="AE8" s="31">
        <v>2809988.5</v>
      </c>
      <c r="AF8" s="31">
        <v>35458.67</v>
      </c>
      <c r="AG8" s="31">
        <v>104920.92</v>
      </c>
      <c r="AH8" s="31">
        <v>359467.57</v>
      </c>
      <c r="AI8" s="31">
        <v>1647282.9</v>
      </c>
      <c r="AJ8" s="31">
        <v>1809.36</v>
      </c>
      <c r="AK8" s="31">
        <v>19239.59</v>
      </c>
      <c r="AL8" s="31">
        <v>803607.54</v>
      </c>
      <c r="AM8" s="31">
        <v>1038545.09</v>
      </c>
      <c r="AN8" s="31">
        <v>4184.6400000000003</v>
      </c>
      <c r="AO8" s="31">
        <v>0</v>
      </c>
      <c r="AP8" s="31">
        <v>37095.980000000003</v>
      </c>
      <c r="AQ8" s="31">
        <v>81840.61</v>
      </c>
      <c r="AR8" s="31">
        <v>1588.54</v>
      </c>
      <c r="AS8" s="31">
        <v>6171.4</v>
      </c>
      <c r="AT8" s="31">
        <v>17021.89</v>
      </c>
      <c r="AU8" s="31">
        <v>41319.660000000003</v>
      </c>
      <c r="AV8" s="31">
        <v>15000</v>
      </c>
      <c r="AW8" s="31">
        <v>30000</v>
      </c>
      <c r="AX8" s="31">
        <v>3133.55</v>
      </c>
      <c r="AY8" s="31">
        <v>3133.55</v>
      </c>
      <c r="AZ8" s="31">
        <v>352</v>
      </c>
      <c r="BA8" s="31">
        <v>1216</v>
      </c>
    </row>
    <row r="9" spans="1:56" s="7" customFormat="1" ht="13.5" customHeight="1" x14ac:dyDescent="0.2">
      <c r="A9" s="28">
        <v>2</v>
      </c>
      <c r="B9" s="29" t="s">
        <v>49</v>
      </c>
      <c r="C9" s="29" t="s">
        <v>50</v>
      </c>
      <c r="D9" s="30" t="s">
        <v>51</v>
      </c>
      <c r="E9" s="31">
        <v>2471637.88</v>
      </c>
      <c r="F9" s="31">
        <v>561430.03</v>
      </c>
      <c r="G9" s="31">
        <v>1910207.85</v>
      </c>
      <c r="H9" s="31">
        <v>268656.31</v>
      </c>
      <c r="I9" s="31">
        <v>75922.91</v>
      </c>
      <c r="J9" s="31">
        <v>192733.4</v>
      </c>
      <c r="K9" s="31">
        <v>39371406.939999998</v>
      </c>
      <c r="L9" s="31">
        <v>14.65</v>
      </c>
      <c r="M9" s="31">
        <v>2952855.52</v>
      </c>
      <c r="N9" s="31">
        <f t="shared" ref="N9:N28" si="0">M9/K9*100</f>
        <v>7.4999999987300434</v>
      </c>
      <c r="O9" s="31">
        <v>1.1000000000000001</v>
      </c>
      <c r="P9" s="31">
        <v>266974008.06</v>
      </c>
      <c r="Q9" s="31">
        <v>2591688.2599999998</v>
      </c>
      <c r="R9" s="31">
        <v>189366.39</v>
      </c>
      <c r="S9" s="31">
        <v>0</v>
      </c>
      <c r="T9" s="31">
        <v>14467.8</v>
      </c>
      <c r="U9" s="31">
        <v>1069248.81</v>
      </c>
      <c r="V9" s="31">
        <v>1111464</v>
      </c>
      <c r="W9" s="31">
        <v>0.2</v>
      </c>
      <c r="X9" s="31">
        <v>97267.35</v>
      </c>
      <c r="Y9" s="31">
        <v>0</v>
      </c>
      <c r="Z9" s="31">
        <v>34894.5</v>
      </c>
      <c r="AA9" s="31">
        <v>74979.210000000006</v>
      </c>
      <c r="AB9" s="31">
        <v>0</v>
      </c>
      <c r="AC9" s="31">
        <v>0</v>
      </c>
      <c r="AD9" s="31">
        <v>15021862.880000001</v>
      </c>
      <c r="AE9" s="31">
        <v>39371406.939999998</v>
      </c>
      <c r="AF9" s="31">
        <v>398639.03</v>
      </c>
      <c r="AG9" s="31">
        <v>2174154.08</v>
      </c>
      <c r="AH9" s="31">
        <v>4515743.1100000003</v>
      </c>
      <c r="AI9" s="31">
        <v>20492849.300000001</v>
      </c>
      <c r="AJ9" s="31">
        <v>1915.02</v>
      </c>
      <c r="AK9" s="31">
        <v>44981.81</v>
      </c>
      <c r="AL9" s="31">
        <v>10030951.92</v>
      </c>
      <c r="AM9" s="31">
        <v>16659421.75</v>
      </c>
      <c r="AN9" s="31">
        <v>74613.8</v>
      </c>
      <c r="AO9" s="31">
        <v>0</v>
      </c>
      <c r="AP9" s="31">
        <v>234910.42</v>
      </c>
      <c r="AQ9" s="31">
        <v>561430.03</v>
      </c>
      <c r="AR9" s="31">
        <v>19668.61</v>
      </c>
      <c r="AS9" s="31">
        <v>75922.91</v>
      </c>
      <c r="AT9" s="31">
        <v>118472.26</v>
      </c>
      <c r="AU9" s="31">
        <v>327553.57</v>
      </c>
      <c r="AV9" s="31">
        <v>60000</v>
      </c>
      <c r="AW9" s="31">
        <v>120000</v>
      </c>
      <c r="AX9" s="31">
        <v>36289.550000000003</v>
      </c>
      <c r="AY9" s="31">
        <v>36289.550000000003</v>
      </c>
      <c r="AZ9" s="31">
        <v>480</v>
      </c>
      <c r="BA9" s="31">
        <v>1664</v>
      </c>
    </row>
    <row r="10" spans="1:56" s="7" customFormat="1" ht="13.5" customHeight="1" x14ac:dyDescent="0.2">
      <c r="A10" s="28">
        <v>3</v>
      </c>
      <c r="B10" s="29" t="s">
        <v>52</v>
      </c>
      <c r="C10" s="29"/>
      <c r="D10" s="30" t="s">
        <v>53</v>
      </c>
      <c r="E10" s="31">
        <v>12812419.32</v>
      </c>
      <c r="F10" s="31">
        <v>840643.89</v>
      </c>
      <c r="G10" s="31">
        <v>11971775.43</v>
      </c>
      <c r="H10" s="31">
        <v>1164765.3899999999</v>
      </c>
      <c r="I10" s="31">
        <v>327983.37</v>
      </c>
      <c r="J10" s="31">
        <v>836782.02</v>
      </c>
      <c r="K10" s="31">
        <v>142134642.19999999</v>
      </c>
      <c r="L10" s="31">
        <v>12.2</v>
      </c>
      <c r="M10" s="31">
        <v>14213464.220000001</v>
      </c>
      <c r="N10" s="31">
        <f t="shared" si="0"/>
        <v>10.000000000000002</v>
      </c>
      <c r="O10" s="31">
        <v>1.22</v>
      </c>
      <c r="P10" s="31">
        <v>1158698834.28</v>
      </c>
      <c r="Q10" s="31">
        <v>8796263.5299999993</v>
      </c>
      <c r="R10" s="31">
        <v>297179.56</v>
      </c>
      <c r="S10" s="31">
        <v>0</v>
      </c>
      <c r="T10" s="31">
        <v>2447456.79</v>
      </c>
      <c r="U10" s="31">
        <v>4067422.38</v>
      </c>
      <c r="V10" s="31">
        <v>1605540</v>
      </c>
      <c r="W10" s="31">
        <v>49043.59</v>
      </c>
      <c r="X10" s="31">
        <v>134917.53</v>
      </c>
      <c r="Y10" s="31">
        <v>0</v>
      </c>
      <c r="Z10" s="31">
        <v>69053.55</v>
      </c>
      <c r="AA10" s="31">
        <v>122109.83</v>
      </c>
      <c r="AB10" s="31">
        <v>0</v>
      </c>
      <c r="AC10" s="31">
        <v>3540.3</v>
      </c>
      <c r="AD10" s="31">
        <v>44747434.920000002</v>
      </c>
      <c r="AE10" s="31">
        <v>142134642.19999999</v>
      </c>
      <c r="AF10" s="31">
        <v>-7484.94</v>
      </c>
      <c r="AG10" s="31">
        <v>-132492.44</v>
      </c>
      <c r="AH10" s="31">
        <v>23552560.66</v>
      </c>
      <c r="AI10" s="31">
        <v>93736994.109999999</v>
      </c>
      <c r="AJ10" s="31">
        <v>0</v>
      </c>
      <c r="AK10" s="31">
        <v>0</v>
      </c>
      <c r="AL10" s="31">
        <v>21202359.199999999</v>
      </c>
      <c r="AM10" s="31">
        <v>48530140.530000001</v>
      </c>
      <c r="AN10" s="31">
        <v>0</v>
      </c>
      <c r="AO10" s="31">
        <v>0</v>
      </c>
      <c r="AP10" s="31">
        <v>323266.76</v>
      </c>
      <c r="AQ10" s="31">
        <v>840643.89</v>
      </c>
      <c r="AR10" s="31">
        <v>84863.39</v>
      </c>
      <c r="AS10" s="31">
        <v>327983.37</v>
      </c>
      <c r="AT10" s="31">
        <v>36872.03</v>
      </c>
      <c r="AU10" s="31">
        <v>254330.03</v>
      </c>
      <c r="AV10" s="31">
        <v>0</v>
      </c>
      <c r="AW10" s="31">
        <v>53449.15</v>
      </c>
      <c r="AX10" s="31">
        <v>200356.34</v>
      </c>
      <c r="AY10" s="31">
        <v>200356.34</v>
      </c>
      <c r="AZ10" s="31">
        <v>1175</v>
      </c>
      <c r="BA10" s="31">
        <v>4525</v>
      </c>
    </row>
    <row r="11" spans="1:56" s="7" customFormat="1" ht="13.5" customHeight="1" x14ac:dyDescent="0.2">
      <c r="A11" s="28">
        <v>4</v>
      </c>
      <c r="B11" s="29" t="s">
        <v>92</v>
      </c>
      <c r="C11" s="29"/>
      <c r="D11" s="30" t="s">
        <v>93</v>
      </c>
      <c r="E11" s="31">
        <v>9240304.9299999997</v>
      </c>
      <c r="F11" s="31">
        <v>898326.12</v>
      </c>
      <c r="G11" s="31">
        <v>8341978.8099999996</v>
      </c>
      <c r="H11" s="31">
        <v>840027.72</v>
      </c>
      <c r="I11" s="31">
        <v>234350.2</v>
      </c>
      <c r="J11" s="31">
        <v>605677.52</v>
      </c>
      <c r="K11" s="31">
        <v>144955975.00999999</v>
      </c>
      <c r="L11" s="31">
        <v>17.260000000000002</v>
      </c>
      <c r="M11" s="31">
        <v>14205685.550000001</v>
      </c>
      <c r="N11" s="31">
        <f t="shared" si="0"/>
        <v>9.7999999993239335</v>
      </c>
      <c r="O11" s="31">
        <v>1.69</v>
      </c>
      <c r="P11" s="31">
        <v>838259526.14999998</v>
      </c>
      <c r="Q11" s="31">
        <v>2731475.54</v>
      </c>
      <c r="R11" s="31">
        <v>181306.61</v>
      </c>
      <c r="S11" s="31">
        <v>0</v>
      </c>
      <c r="T11" s="31">
        <v>95952.73</v>
      </c>
      <c r="U11" s="31">
        <v>1022808.23</v>
      </c>
      <c r="V11" s="31">
        <v>1197316.67</v>
      </c>
      <c r="W11" s="31">
        <v>37999.620000000003</v>
      </c>
      <c r="X11" s="31">
        <v>72007.070000000007</v>
      </c>
      <c r="Y11" s="31">
        <v>0</v>
      </c>
      <c r="Z11" s="31">
        <v>492.47</v>
      </c>
      <c r="AA11" s="31">
        <v>123592.14</v>
      </c>
      <c r="AB11" s="31">
        <v>0</v>
      </c>
      <c r="AC11" s="31">
        <v>0</v>
      </c>
      <c r="AD11" s="31">
        <v>42595433.399999999</v>
      </c>
      <c r="AE11" s="31">
        <v>144955975.00999999</v>
      </c>
      <c r="AF11" s="31">
        <v>1159771.44</v>
      </c>
      <c r="AG11" s="31">
        <v>15466081.460000001</v>
      </c>
      <c r="AH11" s="31">
        <v>14068416.9</v>
      </c>
      <c r="AI11" s="31">
        <v>63752147.399999999</v>
      </c>
      <c r="AJ11" s="31">
        <v>0</v>
      </c>
      <c r="AK11" s="31">
        <v>0</v>
      </c>
      <c r="AL11" s="31">
        <v>27367245.059999999</v>
      </c>
      <c r="AM11" s="31">
        <v>65737746.149999999</v>
      </c>
      <c r="AN11" s="31">
        <v>0</v>
      </c>
      <c r="AO11" s="31">
        <v>0</v>
      </c>
      <c r="AP11" s="31">
        <v>360214.66</v>
      </c>
      <c r="AQ11" s="31">
        <v>898326.12</v>
      </c>
      <c r="AR11" s="31">
        <v>60983.88</v>
      </c>
      <c r="AS11" s="31">
        <v>234350.2</v>
      </c>
      <c r="AT11" s="31">
        <v>115262.71</v>
      </c>
      <c r="AU11" s="31">
        <v>440949.63</v>
      </c>
      <c r="AV11" s="31">
        <v>36750</v>
      </c>
      <c r="AW11" s="31">
        <v>72343.22</v>
      </c>
      <c r="AX11" s="31">
        <v>145797.07</v>
      </c>
      <c r="AY11" s="31">
        <v>145797.07</v>
      </c>
      <c r="AZ11" s="31">
        <v>1421</v>
      </c>
      <c r="BA11" s="31">
        <v>4886</v>
      </c>
    </row>
    <row r="12" spans="1:56" s="7" customFormat="1" ht="13.5" customHeight="1" x14ac:dyDescent="0.2">
      <c r="A12" s="28">
        <v>5</v>
      </c>
      <c r="B12" s="29" t="s">
        <v>54</v>
      </c>
      <c r="C12" s="29" t="s">
        <v>55</v>
      </c>
      <c r="D12" s="30" t="s">
        <v>56</v>
      </c>
      <c r="E12" s="31">
        <v>8255096.9699999997</v>
      </c>
      <c r="F12" s="31">
        <v>638473.54</v>
      </c>
      <c r="G12" s="31">
        <v>7616623.4299999997</v>
      </c>
      <c r="H12" s="31">
        <v>750463.35</v>
      </c>
      <c r="I12" s="31">
        <v>210602.1</v>
      </c>
      <c r="J12" s="31">
        <v>539861.25</v>
      </c>
      <c r="K12" s="31">
        <v>108791842.08</v>
      </c>
      <c r="L12" s="31">
        <v>14.5</v>
      </c>
      <c r="M12" s="31">
        <v>8703347.3699999992</v>
      </c>
      <c r="N12" s="31">
        <f t="shared" si="0"/>
        <v>8.0000000033090721</v>
      </c>
      <c r="O12" s="31">
        <v>1.1599999999999999</v>
      </c>
      <c r="P12" s="31">
        <v>747525786.91999996</v>
      </c>
      <c r="Q12" s="31">
        <v>4796355.9800000004</v>
      </c>
      <c r="R12" s="31">
        <v>268424.40000000002</v>
      </c>
      <c r="S12" s="31">
        <v>0</v>
      </c>
      <c r="T12" s="31">
        <v>360767.49</v>
      </c>
      <c r="U12" s="31">
        <v>1880157.99</v>
      </c>
      <c r="V12" s="31">
        <v>1308978</v>
      </c>
      <c r="W12" s="31">
        <v>11183.9</v>
      </c>
      <c r="X12" s="31">
        <v>293774.95</v>
      </c>
      <c r="Y12" s="31">
        <v>0</v>
      </c>
      <c r="Z12" s="31">
        <v>1080.3499999999999</v>
      </c>
      <c r="AA12" s="31">
        <v>657199.54</v>
      </c>
      <c r="AB12" s="31">
        <v>0</v>
      </c>
      <c r="AC12" s="31">
        <v>14789.36</v>
      </c>
      <c r="AD12" s="31">
        <v>38550430.479999997</v>
      </c>
      <c r="AE12" s="31">
        <v>108791842.08</v>
      </c>
      <c r="AF12" s="31">
        <v>350588.52</v>
      </c>
      <c r="AG12" s="31">
        <v>1851671.52</v>
      </c>
      <c r="AH12" s="31">
        <v>15759207.210000001</v>
      </c>
      <c r="AI12" s="31">
        <v>59594279.539999999</v>
      </c>
      <c r="AJ12" s="31">
        <v>0</v>
      </c>
      <c r="AK12" s="31">
        <v>0</v>
      </c>
      <c r="AL12" s="31">
        <v>22440634.75</v>
      </c>
      <c r="AM12" s="31">
        <v>47345891.020000003</v>
      </c>
      <c r="AN12" s="31">
        <v>0</v>
      </c>
      <c r="AO12" s="31">
        <v>0</v>
      </c>
      <c r="AP12" s="31">
        <v>265110.46000000002</v>
      </c>
      <c r="AQ12" s="31">
        <v>638473.54</v>
      </c>
      <c r="AR12" s="31">
        <v>54478.17</v>
      </c>
      <c r="AS12" s="31">
        <v>210602.1</v>
      </c>
      <c r="AT12" s="31">
        <v>82137.289999999994</v>
      </c>
      <c r="AU12" s="31">
        <v>254094.44</v>
      </c>
      <c r="AV12" s="31">
        <v>0</v>
      </c>
      <c r="AW12" s="31">
        <v>35000</v>
      </c>
      <c r="AX12" s="31">
        <v>125000</v>
      </c>
      <c r="AY12" s="31">
        <v>125000</v>
      </c>
      <c r="AZ12" s="31">
        <v>3495</v>
      </c>
      <c r="BA12" s="31">
        <v>13777</v>
      </c>
    </row>
    <row r="13" spans="1:56" s="7" customFormat="1" ht="13.5" customHeight="1" x14ac:dyDescent="0.2">
      <c r="A13" s="28">
        <v>6</v>
      </c>
      <c r="B13" s="29" t="s">
        <v>54</v>
      </c>
      <c r="C13" s="29" t="s">
        <v>50</v>
      </c>
      <c r="D13" s="30" t="s">
        <v>57</v>
      </c>
      <c r="E13" s="31">
        <v>687734.56</v>
      </c>
      <c r="F13" s="31">
        <v>117361.82</v>
      </c>
      <c r="G13" s="31">
        <v>570372.74</v>
      </c>
      <c r="H13" s="31">
        <v>62521.32</v>
      </c>
      <c r="I13" s="31">
        <v>17607.919999999998</v>
      </c>
      <c r="J13" s="31">
        <v>44913.4</v>
      </c>
      <c r="K13" s="31">
        <v>8481568.6799999997</v>
      </c>
      <c r="L13" s="31">
        <v>13.56</v>
      </c>
      <c r="M13" s="31">
        <v>678525.49</v>
      </c>
      <c r="N13" s="31">
        <f t="shared" si="0"/>
        <v>7.9999999481228041</v>
      </c>
      <c r="O13" s="31">
        <v>1.0900000000000001</v>
      </c>
      <c r="P13" s="31">
        <v>62207012.609999999</v>
      </c>
      <c r="Q13" s="31">
        <v>492772.71</v>
      </c>
      <c r="R13" s="31">
        <v>17944.38</v>
      </c>
      <c r="S13" s="31">
        <v>0</v>
      </c>
      <c r="T13" s="31">
        <v>0</v>
      </c>
      <c r="U13" s="31">
        <v>285741.09000000003</v>
      </c>
      <c r="V13" s="31">
        <v>139000</v>
      </c>
      <c r="W13" s="31">
        <v>0</v>
      </c>
      <c r="X13" s="31">
        <v>24019.41</v>
      </c>
      <c r="Y13" s="31">
        <v>0</v>
      </c>
      <c r="Z13" s="31">
        <v>0</v>
      </c>
      <c r="AA13" s="31">
        <v>26067.83</v>
      </c>
      <c r="AB13" s="31">
        <v>0</v>
      </c>
      <c r="AC13" s="31">
        <v>0</v>
      </c>
      <c r="AD13" s="31">
        <v>2729996.8</v>
      </c>
      <c r="AE13" s="31">
        <v>8481568.6799999997</v>
      </c>
      <c r="AF13" s="31">
        <v>149310.76</v>
      </c>
      <c r="AG13" s="31">
        <v>299059.93</v>
      </c>
      <c r="AH13" s="31">
        <v>1291198.4099999999</v>
      </c>
      <c r="AI13" s="31">
        <v>4967321.42</v>
      </c>
      <c r="AJ13" s="31">
        <v>0</v>
      </c>
      <c r="AK13" s="31">
        <v>0</v>
      </c>
      <c r="AL13" s="31">
        <v>1289487.6299999999</v>
      </c>
      <c r="AM13" s="31">
        <v>3215187.33</v>
      </c>
      <c r="AN13" s="31">
        <v>0</v>
      </c>
      <c r="AO13" s="31">
        <v>0</v>
      </c>
      <c r="AP13" s="31">
        <v>36629.480000000003</v>
      </c>
      <c r="AQ13" s="31">
        <v>117361.82</v>
      </c>
      <c r="AR13" s="31">
        <v>4555.37</v>
      </c>
      <c r="AS13" s="31">
        <v>17607.919999999998</v>
      </c>
      <c r="AT13" s="31">
        <v>16195.11</v>
      </c>
      <c r="AU13" s="31">
        <v>53737.9</v>
      </c>
      <c r="AV13" s="31">
        <v>0</v>
      </c>
      <c r="AW13" s="31">
        <v>20000</v>
      </c>
      <c r="AX13" s="31">
        <v>12500</v>
      </c>
      <c r="AY13" s="31">
        <v>12500</v>
      </c>
      <c r="AZ13" s="31">
        <v>3379</v>
      </c>
      <c r="BA13" s="31">
        <v>13516</v>
      </c>
    </row>
    <row r="14" spans="1:56" s="7" customFormat="1" ht="13.5" customHeight="1" x14ac:dyDescent="0.2">
      <c r="A14" s="28">
        <v>7</v>
      </c>
      <c r="B14" s="29" t="s">
        <v>58</v>
      </c>
      <c r="C14" s="29"/>
      <c r="D14" s="30" t="s">
        <v>59</v>
      </c>
      <c r="E14" s="31">
        <v>76657462.049999997</v>
      </c>
      <c r="F14" s="31">
        <v>5557450.6900000004</v>
      </c>
      <c r="G14" s="31">
        <v>71100011.359999999</v>
      </c>
      <c r="H14" s="31">
        <v>6968860.2000000002</v>
      </c>
      <c r="I14" s="31">
        <v>1957956.7</v>
      </c>
      <c r="J14" s="31">
        <v>5010903.5</v>
      </c>
      <c r="K14" s="31">
        <v>842388987.77999997</v>
      </c>
      <c r="L14" s="31">
        <v>12.09</v>
      </c>
      <c r="M14" s="31">
        <v>84238898.780000001</v>
      </c>
      <c r="N14" s="31">
        <f t="shared" si="0"/>
        <v>10.000000000237421</v>
      </c>
      <c r="O14" s="31">
        <v>1.21</v>
      </c>
      <c r="P14" s="31">
        <v>6946663742.5699997</v>
      </c>
      <c r="Q14" s="31">
        <v>32042264.68</v>
      </c>
      <c r="R14" s="31">
        <v>505358.85</v>
      </c>
      <c r="S14" s="31">
        <v>0.04</v>
      </c>
      <c r="T14" s="31">
        <v>8912877.3200000003</v>
      </c>
      <c r="U14" s="31">
        <v>18744974.199999999</v>
      </c>
      <c r="V14" s="31">
        <v>2756697</v>
      </c>
      <c r="W14" s="31">
        <v>131653.46</v>
      </c>
      <c r="X14" s="31">
        <v>588952.21</v>
      </c>
      <c r="Y14" s="31">
        <v>12000</v>
      </c>
      <c r="Z14" s="31">
        <v>0</v>
      </c>
      <c r="AA14" s="31">
        <v>299853.17</v>
      </c>
      <c r="AB14" s="31">
        <v>0</v>
      </c>
      <c r="AC14" s="31">
        <v>89898.43</v>
      </c>
      <c r="AD14" s="31">
        <v>267502691.86000001</v>
      </c>
      <c r="AE14" s="31">
        <v>842388987.77999997</v>
      </c>
      <c r="AF14" s="31">
        <v>7814441.25</v>
      </c>
      <c r="AG14" s="31">
        <v>-2689192.93</v>
      </c>
      <c r="AH14" s="31">
        <v>149663763.34999999</v>
      </c>
      <c r="AI14" s="31">
        <v>596955224.73000002</v>
      </c>
      <c r="AJ14" s="31">
        <v>59140.75</v>
      </c>
      <c r="AK14" s="31">
        <v>455844.3</v>
      </c>
      <c r="AL14" s="31">
        <v>109965346.51000001</v>
      </c>
      <c r="AM14" s="31">
        <v>247644439.46000001</v>
      </c>
      <c r="AN14" s="31">
        <v>0</v>
      </c>
      <c r="AO14" s="31">
        <v>22672.22</v>
      </c>
      <c r="AP14" s="31">
        <v>1220932.3799999999</v>
      </c>
      <c r="AQ14" s="31">
        <v>5557450.6900000004</v>
      </c>
      <c r="AR14" s="31">
        <v>500103.79</v>
      </c>
      <c r="AS14" s="31">
        <v>1957956.7</v>
      </c>
      <c r="AT14" s="31">
        <v>720828.59</v>
      </c>
      <c r="AU14" s="31">
        <v>2786762.84</v>
      </c>
      <c r="AV14" s="31">
        <v>0</v>
      </c>
      <c r="AW14" s="31">
        <v>85000</v>
      </c>
      <c r="AX14" s="31">
        <v>0</v>
      </c>
      <c r="AY14" s="31">
        <v>727731.15</v>
      </c>
      <c r="AZ14" s="31">
        <v>0</v>
      </c>
      <c r="BA14" s="31">
        <v>0</v>
      </c>
    </row>
    <row r="15" spans="1:56" s="7" customFormat="1" ht="13.5" customHeight="1" x14ac:dyDescent="0.2">
      <c r="A15" s="28">
        <v>8</v>
      </c>
      <c r="B15" s="29" t="s">
        <v>60</v>
      </c>
      <c r="C15" s="29"/>
      <c r="D15" s="30" t="s">
        <v>61</v>
      </c>
      <c r="E15" s="31">
        <v>18462961.609999999</v>
      </c>
      <c r="F15" s="31">
        <v>1815394.43</v>
      </c>
      <c r="G15" s="31">
        <v>16647567.18</v>
      </c>
      <c r="H15" s="31">
        <v>1678451.05</v>
      </c>
      <c r="I15" s="31">
        <v>509801.42</v>
      </c>
      <c r="J15" s="31">
        <v>1168649.6299999999</v>
      </c>
      <c r="K15" s="31">
        <v>221877276.68000001</v>
      </c>
      <c r="L15" s="31">
        <v>13.21</v>
      </c>
      <c r="M15" s="31">
        <v>22187727.670000002</v>
      </c>
      <c r="N15" s="31">
        <f t="shared" si="0"/>
        <v>10.0000000009014</v>
      </c>
      <c r="O15" s="31">
        <v>1.32</v>
      </c>
      <c r="P15" s="31">
        <v>1614417611.9100001</v>
      </c>
      <c r="Q15" s="31">
        <v>90211035.060000002</v>
      </c>
      <c r="R15" s="31">
        <v>833860.34</v>
      </c>
      <c r="S15" s="31">
        <v>0</v>
      </c>
      <c r="T15" s="31">
        <v>36434988.960000001</v>
      </c>
      <c r="U15" s="31">
        <v>45846110.990000002</v>
      </c>
      <c r="V15" s="31">
        <v>5421097.0700000003</v>
      </c>
      <c r="W15" s="31">
        <v>19055.400000000001</v>
      </c>
      <c r="X15" s="31">
        <v>1230753.82</v>
      </c>
      <c r="Y15" s="31">
        <v>0</v>
      </c>
      <c r="Z15" s="31">
        <v>6117.17</v>
      </c>
      <c r="AA15" s="31">
        <v>365497.13</v>
      </c>
      <c r="AB15" s="31">
        <v>0</v>
      </c>
      <c r="AC15" s="31">
        <v>53554.18</v>
      </c>
      <c r="AD15" s="31">
        <v>77325804.680000007</v>
      </c>
      <c r="AE15" s="31">
        <v>221877276.68000001</v>
      </c>
      <c r="AF15" s="31">
        <v>2698525.08</v>
      </c>
      <c r="AG15" s="31">
        <v>508642.66</v>
      </c>
      <c r="AH15" s="31">
        <v>32796726.039999999</v>
      </c>
      <c r="AI15" s="31">
        <v>127831538.63</v>
      </c>
      <c r="AJ15" s="31">
        <v>13604.73</v>
      </c>
      <c r="AK15" s="31">
        <v>90246.27</v>
      </c>
      <c r="AL15" s="31">
        <v>41816774.130000003</v>
      </c>
      <c r="AM15" s="31">
        <v>93446559.840000004</v>
      </c>
      <c r="AN15" s="31">
        <v>174.7</v>
      </c>
      <c r="AO15" s="31">
        <v>289.27999999999997</v>
      </c>
      <c r="AP15" s="31">
        <v>573855.91</v>
      </c>
      <c r="AQ15" s="31">
        <v>1815394.43</v>
      </c>
      <c r="AR15" s="31">
        <v>138356.34</v>
      </c>
      <c r="AS15" s="31">
        <v>509801.42</v>
      </c>
      <c r="AT15" s="31">
        <v>176040.53</v>
      </c>
      <c r="AU15" s="31">
        <v>971133.97</v>
      </c>
      <c r="AV15" s="31">
        <v>0</v>
      </c>
      <c r="AW15" s="31">
        <v>75000</v>
      </c>
      <c r="AX15" s="31">
        <v>259459.04</v>
      </c>
      <c r="AY15" s="31">
        <v>259459.04</v>
      </c>
      <c r="AZ15" s="31">
        <v>0</v>
      </c>
      <c r="BA15" s="31">
        <v>0</v>
      </c>
    </row>
    <row r="16" spans="1:56" s="7" customFormat="1" ht="13.5" customHeight="1" x14ac:dyDescent="0.2">
      <c r="A16" s="28">
        <v>9</v>
      </c>
      <c r="B16" s="29" t="s">
        <v>62</v>
      </c>
      <c r="C16" s="29" t="s">
        <v>63</v>
      </c>
      <c r="D16" s="30" t="s">
        <v>64</v>
      </c>
      <c r="E16" s="31">
        <v>19193309872.150002</v>
      </c>
      <c r="F16" s="31">
        <v>703376353.02999997</v>
      </c>
      <c r="G16" s="31">
        <v>18489933519.119999</v>
      </c>
      <c r="H16" s="31">
        <v>1744846352.02</v>
      </c>
      <c r="I16" s="31">
        <v>491661746.30000001</v>
      </c>
      <c r="J16" s="31">
        <v>1253184605.72</v>
      </c>
      <c r="K16" s="31">
        <v>146863608890.64999</v>
      </c>
      <c r="L16" s="31">
        <v>8.42</v>
      </c>
      <c r="M16" s="31">
        <v>527630048.69999999</v>
      </c>
      <c r="N16" s="31">
        <f t="shared" si="0"/>
        <v>0.35926534332467386</v>
      </c>
      <c r="O16" s="31">
        <v>0.03</v>
      </c>
      <c r="P16" s="31">
        <v>1738148124502.3201</v>
      </c>
      <c r="Q16" s="31">
        <v>12371496020.639999</v>
      </c>
      <c r="R16" s="31">
        <v>615621775.46000004</v>
      </c>
      <c r="S16" s="31">
        <v>24843791.129999999</v>
      </c>
      <c r="T16" s="31">
        <v>82364260.540000007</v>
      </c>
      <c r="U16" s="31">
        <v>5521170695.5200005</v>
      </c>
      <c r="V16" s="31">
        <v>2063893851.9400001</v>
      </c>
      <c r="W16" s="31">
        <v>64561139.950000003</v>
      </c>
      <c r="X16" s="31">
        <v>457902597.23000002</v>
      </c>
      <c r="Y16" s="31">
        <v>396369361.85000002</v>
      </c>
      <c r="Z16" s="31">
        <v>27280832.32</v>
      </c>
      <c r="AA16" s="31">
        <v>2597754597.3400002</v>
      </c>
      <c r="AB16" s="31">
        <v>6873483.1299999999</v>
      </c>
      <c r="AC16" s="31">
        <v>512859634.23000002</v>
      </c>
      <c r="AD16" s="31">
        <v>40484264612.5</v>
      </c>
      <c r="AE16" s="31">
        <v>146863608890.64999</v>
      </c>
      <c r="AF16" s="31">
        <v>-115904393.7</v>
      </c>
      <c r="AG16" s="31">
        <v>-201028544.03</v>
      </c>
      <c r="AH16" s="31">
        <v>21082352184.380001</v>
      </c>
      <c r="AI16" s="31">
        <v>82883999352.279999</v>
      </c>
      <c r="AJ16" s="31">
        <v>9013675276.7999992</v>
      </c>
      <c r="AK16" s="31">
        <v>34183191531.970001</v>
      </c>
      <c r="AL16" s="31">
        <v>10178904702.290001</v>
      </c>
      <c r="AM16" s="31">
        <v>28036451920.099998</v>
      </c>
      <c r="AN16" s="31">
        <v>325236842.73000002</v>
      </c>
      <c r="AO16" s="31">
        <v>1960994630.3299999</v>
      </c>
      <c r="AP16" s="31">
        <v>180559803.86000001</v>
      </c>
      <c r="AQ16" s="31">
        <v>703376353.02999997</v>
      </c>
      <c r="AR16" s="31">
        <v>124593156.98999999</v>
      </c>
      <c r="AS16" s="31">
        <v>491661746.30000001</v>
      </c>
      <c r="AT16" s="31">
        <v>55571104.710000001</v>
      </c>
      <c r="AU16" s="31">
        <v>207572240.33000001</v>
      </c>
      <c r="AV16" s="31">
        <v>0</v>
      </c>
      <c r="AW16" s="31">
        <v>2559986.4</v>
      </c>
      <c r="AX16" s="31">
        <v>378082.16</v>
      </c>
      <c r="AY16" s="31">
        <v>1500000</v>
      </c>
      <c r="AZ16" s="31">
        <v>17460</v>
      </c>
      <c r="BA16" s="31">
        <v>82380</v>
      </c>
    </row>
    <row r="17" spans="1:54" s="7" customFormat="1" ht="13.5" customHeight="1" x14ac:dyDescent="0.2">
      <c r="A17" s="28">
        <v>10</v>
      </c>
      <c r="B17" s="29" t="s">
        <v>62</v>
      </c>
      <c r="C17" s="29" t="s">
        <v>65</v>
      </c>
      <c r="D17" s="30" t="s">
        <v>66</v>
      </c>
      <c r="E17" s="31">
        <v>334954706.74000001</v>
      </c>
      <c r="F17" s="31">
        <v>17438593.609999999</v>
      </c>
      <c r="G17" s="31">
        <v>317516113.13</v>
      </c>
      <c r="H17" s="31">
        <v>30450427.879999999</v>
      </c>
      <c r="I17" s="31">
        <v>8833020.7300000004</v>
      </c>
      <c r="J17" s="31">
        <v>21617407.149999999</v>
      </c>
      <c r="K17" s="31">
        <v>3563180147.9000001</v>
      </c>
      <c r="L17" s="31">
        <v>11.7</v>
      </c>
      <c r="M17" s="31">
        <v>59884848.039999999</v>
      </c>
      <c r="N17" s="31">
        <f t="shared" si="0"/>
        <v>1.6806573216707497</v>
      </c>
      <c r="O17" s="31">
        <v>0.2</v>
      </c>
      <c r="P17" s="31">
        <v>29942183517.970001</v>
      </c>
      <c r="Q17" s="31">
        <v>743579873.30999994</v>
      </c>
      <c r="R17" s="31">
        <v>14205789.66</v>
      </c>
      <c r="S17" s="31">
        <v>413160.46</v>
      </c>
      <c r="T17" s="31">
        <v>144734381.30000001</v>
      </c>
      <c r="U17" s="31">
        <v>472606439.60000002</v>
      </c>
      <c r="V17" s="31">
        <v>78126492.719999999</v>
      </c>
      <c r="W17" s="31">
        <v>611637.47</v>
      </c>
      <c r="X17" s="31">
        <v>25498866.390000001</v>
      </c>
      <c r="Y17" s="31">
        <v>47507.31</v>
      </c>
      <c r="Z17" s="31">
        <v>135024.89000000001</v>
      </c>
      <c r="AA17" s="31">
        <v>6627412.1699999999</v>
      </c>
      <c r="AB17" s="31">
        <v>729.58</v>
      </c>
      <c r="AC17" s="31">
        <v>572431.76</v>
      </c>
      <c r="AD17" s="31">
        <v>1065853194.1799999</v>
      </c>
      <c r="AE17" s="31">
        <v>3563180147.9000001</v>
      </c>
      <c r="AF17" s="31">
        <v>-100460.6</v>
      </c>
      <c r="AG17" s="31">
        <v>-328380.53999999998</v>
      </c>
      <c r="AH17" s="31">
        <v>428046818.81999999</v>
      </c>
      <c r="AI17" s="31">
        <v>1808805163.9200001</v>
      </c>
      <c r="AJ17" s="31">
        <v>412364.72</v>
      </c>
      <c r="AK17" s="31">
        <v>180520063.28999999</v>
      </c>
      <c r="AL17" s="31">
        <v>494034111.69</v>
      </c>
      <c r="AM17" s="31">
        <v>1284699228.6700001</v>
      </c>
      <c r="AN17" s="31">
        <v>143460359.55000001</v>
      </c>
      <c r="AO17" s="31">
        <v>289484072.56</v>
      </c>
      <c r="AP17" s="31">
        <v>5877157.9800000004</v>
      </c>
      <c r="AQ17" s="31">
        <v>17438593.609999999</v>
      </c>
      <c r="AR17" s="31">
        <v>2305208.31</v>
      </c>
      <c r="AS17" s="31">
        <v>8833020.7300000004</v>
      </c>
      <c r="AT17" s="31">
        <v>3411385.33</v>
      </c>
      <c r="AU17" s="31">
        <v>7937255.5</v>
      </c>
      <c r="AV17" s="31">
        <v>0</v>
      </c>
      <c r="AW17" s="31">
        <v>479998.04</v>
      </c>
      <c r="AX17" s="31">
        <v>151639.34</v>
      </c>
      <c r="AY17" s="31">
        <v>151639.34</v>
      </c>
      <c r="AZ17" s="31">
        <v>8925</v>
      </c>
      <c r="BA17" s="31">
        <v>36680</v>
      </c>
    </row>
    <row r="18" spans="1:54" s="7" customFormat="1" ht="21.75" customHeight="1" x14ac:dyDescent="0.2">
      <c r="A18" s="28">
        <v>11</v>
      </c>
      <c r="B18" s="29" t="s">
        <v>67</v>
      </c>
      <c r="C18" s="29"/>
      <c r="D18" s="30" t="s">
        <v>68</v>
      </c>
      <c r="E18" s="31">
        <v>2895510.45</v>
      </c>
      <c r="F18" s="31">
        <v>250610.76</v>
      </c>
      <c r="G18" s="31">
        <v>2644899.69</v>
      </c>
      <c r="H18" s="31">
        <v>263228.23</v>
      </c>
      <c r="I18" s="31">
        <v>74369.179999999993</v>
      </c>
      <c r="J18" s="31">
        <v>188859.05</v>
      </c>
      <c r="K18" s="31">
        <v>28194124.739999998</v>
      </c>
      <c r="L18" s="31">
        <v>10.71</v>
      </c>
      <c r="M18" s="31">
        <v>2819412.47</v>
      </c>
      <c r="N18" s="31">
        <f t="shared" si="0"/>
        <v>9.9999999858126483</v>
      </c>
      <c r="O18" s="31">
        <v>1.07</v>
      </c>
      <c r="P18" s="31">
        <v>261849013.59999999</v>
      </c>
      <c r="Q18" s="31">
        <v>2105168.0699999998</v>
      </c>
      <c r="R18" s="31">
        <v>64738.09</v>
      </c>
      <c r="S18" s="31">
        <v>0</v>
      </c>
      <c r="T18" s="31">
        <v>118207.27</v>
      </c>
      <c r="U18" s="31">
        <v>1178919.08</v>
      </c>
      <c r="V18" s="31">
        <v>611108</v>
      </c>
      <c r="W18" s="31">
        <v>13685.12</v>
      </c>
      <c r="X18" s="31">
        <v>54834.51</v>
      </c>
      <c r="Y18" s="31">
        <v>0</v>
      </c>
      <c r="Z18" s="31">
        <v>0</v>
      </c>
      <c r="AA18" s="31">
        <v>53535.08</v>
      </c>
      <c r="AB18" s="31">
        <v>0</v>
      </c>
      <c r="AC18" s="31">
        <v>10140.92</v>
      </c>
      <c r="AD18" s="31">
        <v>7760179.7300000004</v>
      </c>
      <c r="AE18" s="31">
        <v>28194124.739999998</v>
      </c>
      <c r="AF18" s="31">
        <v>259623.75</v>
      </c>
      <c r="AG18" s="31">
        <v>1018827.11</v>
      </c>
      <c r="AH18" s="31">
        <v>5111182.66</v>
      </c>
      <c r="AI18" s="31">
        <v>20018127.09</v>
      </c>
      <c r="AJ18" s="31">
        <v>80511.23</v>
      </c>
      <c r="AK18" s="31">
        <v>171030.41</v>
      </c>
      <c r="AL18" s="31">
        <v>2308862.09</v>
      </c>
      <c r="AM18" s="31">
        <v>6986140.1299999999</v>
      </c>
      <c r="AN18" s="31">
        <v>0</v>
      </c>
      <c r="AO18" s="31">
        <v>0</v>
      </c>
      <c r="AP18" s="31">
        <v>97491.88</v>
      </c>
      <c r="AQ18" s="31">
        <v>250610.76</v>
      </c>
      <c r="AR18" s="31">
        <v>19007.02</v>
      </c>
      <c r="AS18" s="31">
        <v>74369.179999999993</v>
      </c>
      <c r="AT18" s="31">
        <v>40230.68</v>
      </c>
      <c r="AU18" s="31">
        <v>107347.4</v>
      </c>
      <c r="AV18" s="31">
        <v>0</v>
      </c>
      <c r="AW18" s="31">
        <v>30000</v>
      </c>
      <c r="AX18" s="31">
        <v>38030.18</v>
      </c>
      <c r="AY18" s="31">
        <v>38030.18</v>
      </c>
      <c r="AZ18" s="31">
        <v>224</v>
      </c>
      <c r="BA18" s="31">
        <v>864</v>
      </c>
    </row>
    <row r="19" spans="1:54" s="7" customFormat="1" ht="21.75" customHeight="1" x14ac:dyDescent="0.2">
      <c r="A19" s="28">
        <v>12</v>
      </c>
      <c r="B19" s="29" t="s">
        <v>69</v>
      </c>
      <c r="C19" s="29"/>
      <c r="D19" s="30" t="s">
        <v>70</v>
      </c>
      <c r="E19" s="31">
        <v>5411996.6100000003</v>
      </c>
      <c r="F19" s="31">
        <v>522829.32</v>
      </c>
      <c r="G19" s="31">
        <v>4889167.29</v>
      </c>
      <c r="H19" s="31">
        <v>491999.69</v>
      </c>
      <c r="I19" s="31">
        <v>140979.51999999999</v>
      </c>
      <c r="J19" s="31">
        <v>351020.17</v>
      </c>
      <c r="K19" s="31">
        <v>69108195.129999995</v>
      </c>
      <c r="L19" s="31">
        <v>14.04</v>
      </c>
      <c r="M19" s="31">
        <v>6910819.5099999998</v>
      </c>
      <c r="N19" s="31">
        <f t="shared" si="0"/>
        <v>9.9999999956589818</v>
      </c>
      <c r="O19" s="31">
        <v>1.4</v>
      </c>
      <c r="P19" s="31">
        <v>486143495.13</v>
      </c>
      <c r="Q19" s="31">
        <v>8107817.9199999999</v>
      </c>
      <c r="R19" s="31">
        <v>229176.42</v>
      </c>
      <c r="S19" s="31">
        <v>0</v>
      </c>
      <c r="T19" s="31">
        <v>4233649.25</v>
      </c>
      <c r="U19" s="31">
        <v>2383714.19</v>
      </c>
      <c r="V19" s="31">
        <v>1130504</v>
      </c>
      <c r="W19" s="31">
        <v>1442.42</v>
      </c>
      <c r="X19" s="31">
        <v>64008.76</v>
      </c>
      <c r="Y19" s="31">
        <v>0</v>
      </c>
      <c r="Z19" s="31">
        <v>0</v>
      </c>
      <c r="AA19" s="31">
        <v>65322.879999999997</v>
      </c>
      <c r="AB19" s="31">
        <v>0</v>
      </c>
      <c r="AC19" s="31">
        <v>0</v>
      </c>
      <c r="AD19" s="31">
        <v>25032525.02</v>
      </c>
      <c r="AE19" s="31">
        <v>69108195.129999995</v>
      </c>
      <c r="AF19" s="31">
        <v>345927.4</v>
      </c>
      <c r="AG19" s="31">
        <v>3646126.6</v>
      </c>
      <c r="AH19" s="31">
        <v>9658965.9900000002</v>
      </c>
      <c r="AI19" s="31">
        <v>39745172.93</v>
      </c>
      <c r="AJ19" s="31">
        <v>164345.21</v>
      </c>
      <c r="AK19" s="31">
        <v>713128.77</v>
      </c>
      <c r="AL19" s="31">
        <v>14863286.42</v>
      </c>
      <c r="AM19" s="31">
        <v>25003766.829999998</v>
      </c>
      <c r="AN19" s="31">
        <v>0</v>
      </c>
      <c r="AO19" s="31">
        <v>0</v>
      </c>
      <c r="AP19" s="31">
        <v>207225.3</v>
      </c>
      <c r="AQ19" s="31">
        <v>522829.32</v>
      </c>
      <c r="AR19" s="31">
        <v>36497.9</v>
      </c>
      <c r="AS19" s="31">
        <v>140979.51999999999</v>
      </c>
      <c r="AT19" s="31">
        <v>71992.100000000006</v>
      </c>
      <c r="AU19" s="31">
        <v>258834.5</v>
      </c>
      <c r="AV19" s="31">
        <v>44000</v>
      </c>
      <c r="AW19" s="31">
        <v>67000</v>
      </c>
      <c r="AX19" s="31">
        <v>54191.3</v>
      </c>
      <c r="AY19" s="31">
        <v>54191.3</v>
      </c>
      <c r="AZ19" s="31">
        <v>544</v>
      </c>
      <c r="BA19" s="31">
        <v>1824</v>
      </c>
    </row>
    <row r="20" spans="1:54" s="56" customFormat="1" ht="13.5" customHeight="1" x14ac:dyDescent="0.2">
      <c r="A20" s="28">
        <v>13</v>
      </c>
      <c r="B20" s="29" t="s">
        <v>71</v>
      </c>
      <c r="C20" s="29"/>
      <c r="D20" s="30" t="s">
        <v>72</v>
      </c>
      <c r="E20" s="55">
        <v>5976316.7199999997</v>
      </c>
      <c r="F20" s="55">
        <v>396803.81</v>
      </c>
      <c r="G20" s="55">
        <v>5579512.9100000001</v>
      </c>
      <c r="H20" s="55">
        <v>543301.52</v>
      </c>
      <c r="I20" s="55">
        <v>153224.78</v>
      </c>
      <c r="J20" s="55">
        <v>390076.74</v>
      </c>
      <c r="K20" s="55">
        <v>91797259.75</v>
      </c>
      <c r="L20" s="55">
        <v>16.89</v>
      </c>
      <c r="M20" s="55">
        <v>9179725.9800000004</v>
      </c>
      <c r="N20" s="31">
        <f t="shared" si="0"/>
        <v>10.000000005446786</v>
      </c>
      <c r="O20" s="55">
        <v>1.69</v>
      </c>
      <c r="P20" s="55">
        <v>539970155.97000003</v>
      </c>
      <c r="Q20" s="55">
        <v>5111512.1900000004</v>
      </c>
      <c r="R20" s="55">
        <v>344824.94</v>
      </c>
      <c r="S20" s="55">
        <v>0</v>
      </c>
      <c r="T20" s="55">
        <v>5257.73</v>
      </c>
      <c r="U20" s="55">
        <v>1804288.11</v>
      </c>
      <c r="V20" s="55">
        <v>2670381</v>
      </c>
      <c r="W20" s="55">
        <v>5290.12</v>
      </c>
      <c r="X20" s="55">
        <v>142096.73000000001</v>
      </c>
      <c r="Y20" s="55">
        <v>0</v>
      </c>
      <c r="Z20" s="55">
        <v>4.8600000000000003</v>
      </c>
      <c r="AA20" s="55">
        <v>139368.70000000001</v>
      </c>
      <c r="AB20" s="55">
        <v>0</v>
      </c>
      <c r="AC20" s="55">
        <v>0</v>
      </c>
      <c r="AD20" s="55">
        <v>28753234.27</v>
      </c>
      <c r="AE20" s="55">
        <v>91797259.75</v>
      </c>
      <c r="AF20" s="55">
        <v>249879.02</v>
      </c>
      <c r="AG20" s="55">
        <v>790173.22</v>
      </c>
      <c r="AH20" s="55">
        <v>10380832.039999999</v>
      </c>
      <c r="AI20" s="55">
        <v>39706207.479999997</v>
      </c>
      <c r="AJ20" s="55">
        <v>0</v>
      </c>
      <c r="AK20" s="55">
        <v>0</v>
      </c>
      <c r="AL20" s="55">
        <v>18122523.210000001</v>
      </c>
      <c r="AM20" s="55">
        <v>51299218.350000001</v>
      </c>
      <c r="AN20" s="55">
        <v>0</v>
      </c>
      <c r="AO20" s="55">
        <v>1660.7</v>
      </c>
      <c r="AP20" s="55">
        <v>141404.64000000001</v>
      </c>
      <c r="AQ20" s="55">
        <v>396803.81</v>
      </c>
      <c r="AR20" s="55">
        <v>39932.47</v>
      </c>
      <c r="AS20" s="55">
        <v>153224.78</v>
      </c>
      <c r="AT20" s="55">
        <v>26248.17</v>
      </c>
      <c r="AU20" s="55">
        <v>82451.03</v>
      </c>
      <c r="AV20" s="55">
        <v>0</v>
      </c>
      <c r="AW20" s="55">
        <v>85200</v>
      </c>
      <c r="AX20" s="55">
        <v>75000</v>
      </c>
      <c r="AY20" s="55">
        <v>75000</v>
      </c>
      <c r="AZ20" s="55">
        <v>224</v>
      </c>
      <c r="BA20" s="55">
        <v>928</v>
      </c>
    </row>
    <row r="21" spans="1:54" s="56" customFormat="1" ht="21.75" customHeight="1" x14ac:dyDescent="0.2">
      <c r="A21" s="28">
        <v>14</v>
      </c>
      <c r="B21" s="29" t="s">
        <v>73</v>
      </c>
      <c r="C21" s="29"/>
      <c r="D21" s="30" t="s">
        <v>74</v>
      </c>
      <c r="E21" s="55">
        <v>271116.18</v>
      </c>
      <c r="F21" s="55">
        <v>141585.32</v>
      </c>
      <c r="G21" s="55">
        <v>129530.86</v>
      </c>
      <c r="H21" s="55">
        <v>24646.93</v>
      </c>
      <c r="I21" s="55">
        <v>6906.69</v>
      </c>
      <c r="J21" s="55">
        <v>17740.240000000002</v>
      </c>
      <c r="K21" s="55">
        <v>3091734.88</v>
      </c>
      <c r="L21" s="55">
        <v>12.54</v>
      </c>
      <c r="M21" s="55">
        <v>309173.49</v>
      </c>
      <c r="N21" s="31">
        <f t="shared" si="0"/>
        <v>10.000000064688599</v>
      </c>
      <c r="O21" s="55">
        <v>1.25</v>
      </c>
      <c r="P21" s="55">
        <v>24620897.449999999</v>
      </c>
      <c r="Q21" s="55">
        <v>40278.71</v>
      </c>
      <c r="R21" s="55">
        <v>615.23</v>
      </c>
      <c r="S21" s="55">
        <v>0</v>
      </c>
      <c r="T21" s="55">
        <v>0</v>
      </c>
      <c r="U21" s="55">
        <v>13110.62</v>
      </c>
      <c r="V21" s="55">
        <v>26400</v>
      </c>
      <c r="W21" s="55">
        <v>152.86000000000001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1159925.79</v>
      </c>
      <c r="AE21" s="55">
        <v>3091734.88</v>
      </c>
      <c r="AF21" s="55">
        <v>145392.54</v>
      </c>
      <c r="AG21" s="55">
        <v>221120.4</v>
      </c>
      <c r="AH21" s="55">
        <v>550150.51</v>
      </c>
      <c r="AI21" s="55">
        <v>1719189.7</v>
      </c>
      <c r="AJ21" s="55">
        <v>0</v>
      </c>
      <c r="AK21" s="55">
        <v>149517.12</v>
      </c>
      <c r="AL21" s="55">
        <v>460632.94</v>
      </c>
      <c r="AM21" s="55">
        <v>1001907.45</v>
      </c>
      <c r="AN21" s="55">
        <v>3749.8</v>
      </c>
      <c r="AO21" s="55">
        <v>0.21</v>
      </c>
      <c r="AP21" s="55">
        <v>21312.54</v>
      </c>
      <c r="AQ21" s="55">
        <v>141585.32</v>
      </c>
      <c r="AR21" s="55">
        <v>1759.9</v>
      </c>
      <c r="AS21" s="55">
        <v>6906.69</v>
      </c>
      <c r="AT21" s="55">
        <v>15953.7</v>
      </c>
      <c r="AU21" s="55">
        <v>70247.69</v>
      </c>
      <c r="AV21" s="55">
        <v>0</v>
      </c>
      <c r="AW21" s="55">
        <v>60000</v>
      </c>
      <c r="AX21" s="55">
        <v>3310.94</v>
      </c>
      <c r="AY21" s="55">
        <v>3310.94</v>
      </c>
      <c r="AZ21" s="55">
        <v>288</v>
      </c>
      <c r="BA21" s="55">
        <v>1120</v>
      </c>
    </row>
    <row r="22" spans="1:54" s="7" customFormat="1" ht="13.5" customHeight="1" x14ac:dyDescent="0.2">
      <c r="A22" s="28">
        <v>15</v>
      </c>
      <c r="B22" s="29" t="s">
        <v>75</v>
      </c>
      <c r="C22" s="29"/>
      <c r="D22" s="30" t="s">
        <v>76</v>
      </c>
      <c r="E22" s="31">
        <v>8938069.25</v>
      </c>
      <c r="F22" s="31">
        <v>598415.15</v>
      </c>
      <c r="G22" s="31">
        <v>8339654.0999999996</v>
      </c>
      <c r="H22" s="31">
        <v>812551.75</v>
      </c>
      <c r="I22" s="31">
        <v>243478.22</v>
      </c>
      <c r="J22" s="31">
        <v>569073.53</v>
      </c>
      <c r="K22" s="31">
        <v>128622104.45</v>
      </c>
      <c r="L22" s="31">
        <v>15.82</v>
      </c>
      <c r="M22" s="31">
        <v>12862210.449999999</v>
      </c>
      <c r="N22" s="31">
        <f t="shared" si="0"/>
        <v>10.000000003887356</v>
      </c>
      <c r="O22" s="31">
        <v>1.58</v>
      </c>
      <c r="P22" s="31">
        <v>785672342.80999994</v>
      </c>
      <c r="Q22" s="31">
        <v>37533152.420000002</v>
      </c>
      <c r="R22" s="31">
        <v>504899.24</v>
      </c>
      <c r="S22" s="31">
        <v>0</v>
      </c>
      <c r="T22" s="31">
        <v>18767611.77</v>
      </c>
      <c r="U22" s="31">
        <v>13930267.48</v>
      </c>
      <c r="V22" s="31">
        <v>3021425</v>
      </c>
      <c r="W22" s="31">
        <v>454066.85</v>
      </c>
      <c r="X22" s="31">
        <v>546668.21</v>
      </c>
      <c r="Y22" s="31">
        <v>0</v>
      </c>
      <c r="Z22" s="31">
        <v>0</v>
      </c>
      <c r="AA22" s="31">
        <v>308085.3</v>
      </c>
      <c r="AB22" s="31">
        <v>0</v>
      </c>
      <c r="AC22" s="31">
        <v>128.57</v>
      </c>
      <c r="AD22" s="31">
        <v>48101350.240000002</v>
      </c>
      <c r="AE22" s="31">
        <v>128622104.45</v>
      </c>
      <c r="AF22" s="31">
        <v>-182027.46</v>
      </c>
      <c r="AG22" s="31">
        <v>753971.22</v>
      </c>
      <c r="AH22" s="31">
        <v>16856203.02</v>
      </c>
      <c r="AI22" s="31">
        <v>67316186.340000004</v>
      </c>
      <c r="AJ22" s="31">
        <v>0</v>
      </c>
      <c r="AK22" s="31">
        <v>0</v>
      </c>
      <c r="AL22" s="31">
        <v>31427174.68</v>
      </c>
      <c r="AM22" s="31">
        <v>60551946.890000001</v>
      </c>
      <c r="AN22" s="31">
        <v>0</v>
      </c>
      <c r="AO22" s="31">
        <v>0</v>
      </c>
      <c r="AP22" s="31">
        <v>275325.61</v>
      </c>
      <c r="AQ22" s="31">
        <v>598415.15</v>
      </c>
      <c r="AR22" s="31">
        <v>66049.490000000005</v>
      </c>
      <c r="AS22" s="31">
        <v>243478.22</v>
      </c>
      <c r="AT22" s="31">
        <v>65019</v>
      </c>
      <c r="AU22" s="31">
        <v>176682.56</v>
      </c>
      <c r="AV22" s="31">
        <v>22500</v>
      </c>
      <c r="AW22" s="31">
        <v>52500</v>
      </c>
      <c r="AX22" s="31">
        <v>121245.12</v>
      </c>
      <c r="AY22" s="31">
        <v>124122.37</v>
      </c>
      <c r="AZ22" s="31">
        <v>512</v>
      </c>
      <c r="BA22" s="31">
        <v>1632</v>
      </c>
    </row>
    <row r="23" spans="1:54" s="7" customFormat="1" ht="13.5" customHeight="1" x14ac:dyDescent="0.2">
      <c r="A23" s="28">
        <v>16</v>
      </c>
      <c r="B23" s="29" t="s">
        <v>77</v>
      </c>
      <c r="C23" s="29"/>
      <c r="D23" s="30" t="s">
        <v>78</v>
      </c>
      <c r="E23" s="31">
        <v>2378635.84</v>
      </c>
      <c r="F23" s="31">
        <v>713668.41</v>
      </c>
      <c r="G23" s="31">
        <v>1664967.43</v>
      </c>
      <c r="H23" s="31">
        <v>237863.58</v>
      </c>
      <c r="I23" s="31">
        <v>66093.55</v>
      </c>
      <c r="J23" s="31">
        <v>171770.03</v>
      </c>
      <c r="K23" s="31">
        <v>45662959.259999998</v>
      </c>
      <c r="L23" s="31">
        <v>19.2</v>
      </c>
      <c r="M23" s="31">
        <v>4109666.33</v>
      </c>
      <c r="N23" s="31">
        <f t="shared" si="0"/>
        <v>8.999999992554141</v>
      </c>
      <c r="O23" s="31">
        <v>1.73</v>
      </c>
      <c r="P23" s="31">
        <v>237561450.84999999</v>
      </c>
      <c r="Q23" s="31">
        <v>457785.36</v>
      </c>
      <c r="R23" s="31">
        <v>17534.2</v>
      </c>
      <c r="S23" s="31">
        <v>0</v>
      </c>
      <c r="T23" s="31">
        <v>0</v>
      </c>
      <c r="U23" s="31">
        <v>253795.96</v>
      </c>
      <c r="V23" s="31">
        <v>174700</v>
      </c>
      <c r="W23" s="31">
        <v>0</v>
      </c>
      <c r="X23" s="31">
        <v>5314.92</v>
      </c>
      <c r="Y23" s="31">
        <v>0</v>
      </c>
      <c r="Z23" s="31">
        <v>0</v>
      </c>
      <c r="AA23" s="31">
        <v>6440.28</v>
      </c>
      <c r="AB23" s="31">
        <v>0</v>
      </c>
      <c r="AC23" s="31">
        <v>0</v>
      </c>
      <c r="AD23" s="31">
        <v>21303127.600000001</v>
      </c>
      <c r="AE23" s="31">
        <v>45662959.259999998</v>
      </c>
      <c r="AF23" s="31">
        <v>13715189.539999999</v>
      </c>
      <c r="AG23" s="31">
        <v>19650694.09</v>
      </c>
      <c r="AH23" s="31">
        <v>4096343.27</v>
      </c>
      <c r="AI23" s="31">
        <v>17674059.879999999</v>
      </c>
      <c r="AJ23" s="31">
        <v>0</v>
      </c>
      <c r="AK23" s="31">
        <v>0</v>
      </c>
      <c r="AL23" s="31">
        <v>3355340.79</v>
      </c>
      <c r="AM23" s="31">
        <v>8338205.29</v>
      </c>
      <c r="AN23" s="31">
        <v>136254</v>
      </c>
      <c r="AO23" s="31">
        <v>0</v>
      </c>
      <c r="AP23" s="31">
        <v>319327.77</v>
      </c>
      <c r="AQ23" s="31">
        <v>713668.41</v>
      </c>
      <c r="AR23" s="31">
        <v>17208.740000000002</v>
      </c>
      <c r="AS23" s="31">
        <v>66093.55</v>
      </c>
      <c r="AT23" s="31">
        <v>226340.8</v>
      </c>
      <c r="AU23" s="31">
        <v>501796.63</v>
      </c>
      <c r="AV23" s="31">
        <v>45000</v>
      </c>
      <c r="AW23" s="31">
        <v>115000</v>
      </c>
      <c r="AX23" s="31">
        <v>30778.23</v>
      </c>
      <c r="AY23" s="31">
        <v>30778.23</v>
      </c>
      <c r="AZ23" s="31">
        <v>0</v>
      </c>
      <c r="BA23" s="31">
        <v>0</v>
      </c>
    </row>
    <row r="24" spans="1:54" s="7" customFormat="1" ht="13.5" customHeight="1" x14ac:dyDescent="0.2">
      <c r="A24" s="28">
        <v>17</v>
      </c>
      <c r="B24" s="29" t="s">
        <v>79</v>
      </c>
      <c r="C24" s="29"/>
      <c r="D24" s="30" t="s">
        <v>80</v>
      </c>
      <c r="E24" s="31">
        <v>10957441.1</v>
      </c>
      <c r="F24" s="31">
        <v>942511.1</v>
      </c>
      <c r="G24" s="31">
        <v>10014930</v>
      </c>
      <c r="H24" s="31">
        <v>1095744.1100000001</v>
      </c>
      <c r="I24" s="31">
        <v>305897.93</v>
      </c>
      <c r="J24" s="31">
        <v>789846.18</v>
      </c>
      <c r="K24" s="31">
        <v>143451530.16999999</v>
      </c>
      <c r="L24" s="31">
        <v>13.09</v>
      </c>
      <c r="M24" s="31">
        <v>12910637.720000001</v>
      </c>
      <c r="N24" s="31">
        <f t="shared" si="0"/>
        <v>9.0000000032763694</v>
      </c>
      <c r="O24" s="31">
        <v>1.18</v>
      </c>
      <c r="P24" s="31">
        <v>1094713227.8800001</v>
      </c>
      <c r="Q24" s="31">
        <v>1637371.26</v>
      </c>
      <c r="R24" s="31">
        <v>165959.91</v>
      </c>
      <c r="S24" s="31">
        <v>0</v>
      </c>
      <c r="T24" s="31">
        <v>30053.11</v>
      </c>
      <c r="U24" s="31">
        <v>363208.23</v>
      </c>
      <c r="V24" s="31">
        <v>772403</v>
      </c>
      <c r="W24" s="31">
        <v>79717.64</v>
      </c>
      <c r="X24" s="31">
        <v>128986.26</v>
      </c>
      <c r="Y24" s="31">
        <v>0</v>
      </c>
      <c r="Z24" s="31">
        <v>2841.22</v>
      </c>
      <c r="AA24" s="31">
        <v>94201.89</v>
      </c>
      <c r="AB24" s="31">
        <v>0</v>
      </c>
      <c r="AC24" s="31">
        <v>0</v>
      </c>
      <c r="AD24" s="31">
        <v>42992550.299999997</v>
      </c>
      <c r="AE24" s="31">
        <v>143451530.16999999</v>
      </c>
      <c r="AF24" s="31">
        <v>778883.8</v>
      </c>
      <c r="AG24" s="31">
        <v>4665938.5199999996</v>
      </c>
      <c r="AH24" s="31">
        <v>20999860.850000001</v>
      </c>
      <c r="AI24" s="31">
        <v>84502337.670000002</v>
      </c>
      <c r="AJ24" s="31">
        <v>20551.25</v>
      </c>
      <c r="AK24" s="31">
        <v>620006.19999999995</v>
      </c>
      <c r="AL24" s="31">
        <v>21193254.399999999</v>
      </c>
      <c r="AM24" s="31">
        <v>53663247.780000001</v>
      </c>
      <c r="AN24" s="31">
        <v>0</v>
      </c>
      <c r="AO24" s="31">
        <v>0</v>
      </c>
      <c r="AP24" s="31">
        <v>223363.83</v>
      </c>
      <c r="AQ24" s="31">
        <v>942511.1</v>
      </c>
      <c r="AR24" s="31">
        <v>78194.8</v>
      </c>
      <c r="AS24" s="31">
        <v>305897.93</v>
      </c>
      <c r="AT24" s="31">
        <v>96945.03</v>
      </c>
      <c r="AU24" s="31">
        <v>421057.91</v>
      </c>
      <c r="AV24" s="31">
        <v>48000</v>
      </c>
      <c r="AW24" s="31">
        <v>96813.56</v>
      </c>
      <c r="AX24" s="31">
        <v>0</v>
      </c>
      <c r="AY24" s="31">
        <v>117877.7</v>
      </c>
      <c r="AZ24" s="31">
        <v>224</v>
      </c>
      <c r="BA24" s="31">
        <v>864</v>
      </c>
    </row>
    <row r="25" spans="1:54" s="7" customFormat="1" ht="13.5" customHeight="1" x14ac:dyDescent="0.2">
      <c r="A25" s="28">
        <v>18</v>
      </c>
      <c r="B25" s="29" t="s">
        <v>81</v>
      </c>
      <c r="C25" s="29"/>
      <c r="D25" s="30" t="s">
        <v>82</v>
      </c>
      <c r="E25" s="31">
        <v>1904939.06</v>
      </c>
      <c r="F25" s="31">
        <v>469658.31</v>
      </c>
      <c r="G25" s="31">
        <v>1435280.75</v>
      </c>
      <c r="H25" s="31">
        <v>173176.28</v>
      </c>
      <c r="I25" s="31">
        <v>50419.96</v>
      </c>
      <c r="J25" s="31">
        <v>122756.32</v>
      </c>
      <c r="K25" s="31">
        <v>31075053.059999999</v>
      </c>
      <c r="L25" s="31">
        <v>17.940000000000001</v>
      </c>
      <c r="M25" s="31">
        <v>3107505.31</v>
      </c>
      <c r="N25" s="31">
        <f t="shared" si="0"/>
        <v>10.000000012872063</v>
      </c>
      <c r="O25" s="31">
        <v>1.79</v>
      </c>
      <c r="P25" s="31">
        <v>171316274.09</v>
      </c>
      <c r="Q25" s="31">
        <v>2700969.97</v>
      </c>
      <c r="R25" s="31">
        <v>69653.88</v>
      </c>
      <c r="S25" s="31">
        <v>0</v>
      </c>
      <c r="T25" s="31">
        <v>582928.62</v>
      </c>
      <c r="U25" s="31">
        <v>1542254.53</v>
      </c>
      <c r="V25" s="31">
        <v>429992</v>
      </c>
      <c r="W25" s="31">
        <v>9853.82</v>
      </c>
      <c r="X25" s="31">
        <v>42764.77</v>
      </c>
      <c r="Y25" s="31">
        <v>0</v>
      </c>
      <c r="Z25" s="31">
        <v>0</v>
      </c>
      <c r="AA25" s="31">
        <v>23522.35</v>
      </c>
      <c r="AB25" s="31">
        <v>0</v>
      </c>
      <c r="AC25" s="31">
        <v>0</v>
      </c>
      <c r="AD25" s="31">
        <v>10277141.65</v>
      </c>
      <c r="AE25" s="31">
        <v>31075053.059999999</v>
      </c>
      <c r="AF25" s="31">
        <v>1240106.98</v>
      </c>
      <c r="AG25" s="31">
        <v>8265585.1500000004</v>
      </c>
      <c r="AH25" s="31">
        <v>1855610.69</v>
      </c>
      <c r="AI25" s="31">
        <v>9114288.6600000001</v>
      </c>
      <c r="AJ25" s="31">
        <v>0</v>
      </c>
      <c r="AK25" s="31">
        <v>4022.52</v>
      </c>
      <c r="AL25" s="31">
        <v>7176689.9800000004</v>
      </c>
      <c r="AM25" s="31">
        <v>13728632.33</v>
      </c>
      <c r="AN25" s="31">
        <v>4734</v>
      </c>
      <c r="AO25" s="31">
        <v>-37475.599999999999</v>
      </c>
      <c r="AP25" s="31">
        <v>167510.17000000001</v>
      </c>
      <c r="AQ25" s="31">
        <v>469658.31</v>
      </c>
      <c r="AR25" s="31">
        <v>13060.31</v>
      </c>
      <c r="AS25" s="31">
        <v>50419.96</v>
      </c>
      <c r="AT25" s="31">
        <v>89538.15</v>
      </c>
      <c r="AU25" s="31">
        <v>309989.82</v>
      </c>
      <c r="AV25" s="31">
        <v>43000</v>
      </c>
      <c r="AW25" s="31">
        <v>86728.82</v>
      </c>
      <c r="AX25" s="31">
        <v>21655.71</v>
      </c>
      <c r="AY25" s="31">
        <v>21655.71</v>
      </c>
      <c r="AZ25" s="31">
        <v>256</v>
      </c>
      <c r="BA25" s="31">
        <v>864</v>
      </c>
    </row>
    <row r="26" spans="1:54" s="7" customFormat="1" ht="13.5" customHeight="1" x14ac:dyDescent="0.2">
      <c r="A26" s="28">
        <v>19</v>
      </c>
      <c r="B26" s="29" t="s">
        <v>83</v>
      </c>
      <c r="C26" s="29"/>
      <c r="D26" s="30" t="s">
        <v>84</v>
      </c>
      <c r="E26" s="31">
        <v>22864375.129999999</v>
      </c>
      <c r="F26" s="31">
        <v>1804949.16</v>
      </c>
      <c r="G26" s="31">
        <v>21059425.969999999</v>
      </c>
      <c r="H26" s="31">
        <v>2286437.52</v>
      </c>
      <c r="I26" s="31">
        <v>646741.47</v>
      </c>
      <c r="J26" s="31">
        <v>1639696.05</v>
      </c>
      <c r="K26" s="31">
        <v>265775647.5</v>
      </c>
      <c r="L26" s="31">
        <v>11.62</v>
      </c>
      <c r="M26" s="31">
        <v>18604295.329999998</v>
      </c>
      <c r="N26" s="31">
        <f t="shared" si="0"/>
        <v>7.0000000018812845</v>
      </c>
      <c r="O26" s="31">
        <v>0.81</v>
      </c>
      <c r="P26" s="31">
        <v>2281988579.9299998</v>
      </c>
      <c r="Q26" s="31">
        <v>6964740.5800000001</v>
      </c>
      <c r="R26" s="31">
        <v>691714.22</v>
      </c>
      <c r="S26" s="31">
        <v>0</v>
      </c>
      <c r="T26" s="31">
        <v>285425.84000000003</v>
      </c>
      <c r="U26" s="31">
        <v>2265954.0699999998</v>
      </c>
      <c r="V26" s="31">
        <v>2697070</v>
      </c>
      <c r="W26" s="31">
        <v>3999.35</v>
      </c>
      <c r="X26" s="31">
        <v>556568.65</v>
      </c>
      <c r="Y26" s="31">
        <v>0</v>
      </c>
      <c r="Z26" s="31">
        <v>785.63</v>
      </c>
      <c r="AA26" s="31">
        <v>460756.07</v>
      </c>
      <c r="AB26" s="31">
        <v>0</v>
      </c>
      <c r="AC26" s="31">
        <v>2466.75</v>
      </c>
      <c r="AD26" s="31">
        <v>88528390.769999996</v>
      </c>
      <c r="AE26" s="31">
        <v>265775647.5</v>
      </c>
      <c r="AF26" s="31">
        <v>8521782.2200000007</v>
      </c>
      <c r="AG26" s="31">
        <v>15599081.9</v>
      </c>
      <c r="AH26" s="31">
        <v>44417987.240000002</v>
      </c>
      <c r="AI26" s="31">
        <v>170347323.58000001</v>
      </c>
      <c r="AJ26" s="31">
        <v>0</v>
      </c>
      <c r="AK26" s="31">
        <v>0</v>
      </c>
      <c r="AL26" s="31">
        <v>35591477.310000002</v>
      </c>
      <c r="AM26" s="31">
        <v>79828622.519999996</v>
      </c>
      <c r="AN26" s="31">
        <v>-2856</v>
      </c>
      <c r="AO26" s="31">
        <v>619.5</v>
      </c>
      <c r="AP26" s="31">
        <v>750598.52</v>
      </c>
      <c r="AQ26" s="31">
        <v>1804949.16</v>
      </c>
      <c r="AR26" s="31">
        <v>159006.69</v>
      </c>
      <c r="AS26" s="31">
        <v>646741.47</v>
      </c>
      <c r="AT26" s="31">
        <v>266431.83</v>
      </c>
      <c r="AU26" s="31">
        <v>732183.69</v>
      </c>
      <c r="AV26" s="31">
        <v>0</v>
      </c>
      <c r="AW26" s="31">
        <v>100000</v>
      </c>
      <c r="AX26" s="31">
        <v>325000</v>
      </c>
      <c r="AY26" s="31">
        <v>325000</v>
      </c>
      <c r="AZ26" s="31">
        <v>160</v>
      </c>
      <c r="BA26" s="31">
        <v>1024</v>
      </c>
    </row>
    <row r="27" spans="1:54" s="7" customFormat="1" ht="13.5" customHeight="1" x14ac:dyDescent="0.2">
      <c r="A27" s="28">
        <v>20</v>
      </c>
      <c r="B27" s="29" t="s">
        <v>85</v>
      </c>
      <c r="C27" s="29"/>
      <c r="D27" s="30" t="s">
        <v>86</v>
      </c>
      <c r="E27" s="31">
        <v>101496430.78</v>
      </c>
      <c r="F27" s="31">
        <v>6947463.1399999997</v>
      </c>
      <c r="G27" s="31">
        <v>94548967.640000001</v>
      </c>
      <c r="H27" s="31">
        <v>9226948.25</v>
      </c>
      <c r="I27" s="31">
        <v>2597830.48</v>
      </c>
      <c r="J27" s="31">
        <v>6629117.7699999996</v>
      </c>
      <c r="K27" s="31">
        <v>1338085163.8900001</v>
      </c>
      <c r="L27" s="31">
        <v>14.5</v>
      </c>
      <c r="M27" s="31">
        <v>133808516.39</v>
      </c>
      <c r="N27" s="31">
        <f t="shared" si="0"/>
        <v>10.000000000074733</v>
      </c>
      <c r="O27" s="31">
        <v>1.45</v>
      </c>
      <c r="P27" s="31">
        <v>9171769872.3700008</v>
      </c>
      <c r="Q27" s="31">
        <v>81867029.760000005</v>
      </c>
      <c r="R27" s="31">
        <v>2574291.36</v>
      </c>
      <c r="S27" s="31">
        <v>0</v>
      </c>
      <c r="T27" s="31">
        <v>12713838.48</v>
      </c>
      <c r="U27" s="31">
        <v>46305839.390000001</v>
      </c>
      <c r="V27" s="31">
        <v>15484261.99</v>
      </c>
      <c r="W27" s="31">
        <v>135628.67000000001</v>
      </c>
      <c r="X27" s="31">
        <v>3169760.83</v>
      </c>
      <c r="Y27" s="31">
        <v>0.01</v>
      </c>
      <c r="Z27" s="31">
        <v>98077.119999999995</v>
      </c>
      <c r="AA27" s="31">
        <v>1286545.6000000001</v>
      </c>
      <c r="AB27" s="31">
        <v>0</v>
      </c>
      <c r="AC27" s="31">
        <v>98786.31</v>
      </c>
      <c r="AD27" s="31">
        <v>371462563.77999997</v>
      </c>
      <c r="AE27" s="31">
        <v>1338085163.8900001</v>
      </c>
      <c r="AF27" s="31">
        <v>19837404.609999999</v>
      </c>
      <c r="AG27" s="31">
        <v>101860425.19</v>
      </c>
      <c r="AH27" s="31">
        <v>172808763.05000001</v>
      </c>
      <c r="AI27" s="31">
        <v>694099182.89999998</v>
      </c>
      <c r="AJ27" s="31">
        <v>567723.85</v>
      </c>
      <c r="AK27" s="31">
        <v>2407197.31</v>
      </c>
      <c r="AL27" s="31">
        <v>178248672.27000001</v>
      </c>
      <c r="AM27" s="31">
        <v>539718358.49000001</v>
      </c>
      <c r="AN27" s="31">
        <v>0</v>
      </c>
      <c r="AO27" s="31">
        <v>0</v>
      </c>
      <c r="AP27" s="31">
        <v>1304613.9099999999</v>
      </c>
      <c r="AQ27" s="31">
        <v>6947463.1399999997</v>
      </c>
      <c r="AR27" s="31">
        <v>677173.78</v>
      </c>
      <c r="AS27" s="31">
        <v>2597830.48</v>
      </c>
      <c r="AT27" s="31">
        <v>631514.43000000005</v>
      </c>
      <c r="AU27" s="31">
        <v>3007294.74</v>
      </c>
      <c r="AV27" s="31">
        <v>0</v>
      </c>
      <c r="AW27" s="31">
        <v>120000</v>
      </c>
      <c r="AX27" s="31">
        <v>-4074.3</v>
      </c>
      <c r="AY27" s="31">
        <v>1222337.92</v>
      </c>
      <c r="AZ27" s="31">
        <v>0</v>
      </c>
      <c r="BA27" s="31">
        <v>0</v>
      </c>
    </row>
    <row r="28" spans="1:54" s="7" customFormat="1" ht="13.5" customHeight="1" x14ac:dyDescent="0.2">
      <c r="A28" s="28">
        <v>21</v>
      </c>
      <c r="B28" s="29" t="s">
        <v>87</v>
      </c>
      <c r="C28" s="29"/>
      <c r="D28" s="30" t="s">
        <v>88</v>
      </c>
      <c r="E28" s="31">
        <v>52051537.359999999</v>
      </c>
      <c r="F28" s="31">
        <v>4199067.3899999997</v>
      </c>
      <c r="G28" s="31">
        <v>47852469.969999999</v>
      </c>
      <c r="H28" s="31">
        <v>5053547.32</v>
      </c>
      <c r="I28" s="31">
        <v>1408295.32</v>
      </c>
      <c r="J28" s="31">
        <v>3645252</v>
      </c>
      <c r="K28" s="31">
        <v>944553265.12</v>
      </c>
      <c r="L28" s="31">
        <v>18.690000000000001</v>
      </c>
      <c r="M28" s="31">
        <v>89260283.549999997</v>
      </c>
      <c r="N28" s="31">
        <f t="shared" si="0"/>
        <v>9.4499999995934587</v>
      </c>
      <c r="O28" s="31">
        <v>1.77</v>
      </c>
      <c r="P28" s="31">
        <v>5039303006.2700005</v>
      </c>
      <c r="Q28" s="31">
        <v>21347921.920000002</v>
      </c>
      <c r="R28" s="31">
        <v>983137.26</v>
      </c>
      <c r="S28" s="31">
        <v>0</v>
      </c>
      <c r="T28" s="31">
        <v>4171028.75</v>
      </c>
      <c r="U28" s="31">
        <v>8499463.0399999991</v>
      </c>
      <c r="V28" s="31">
        <v>6035694</v>
      </c>
      <c r="W28" s="31">
        <v>170836.79</v>
      </c>
      <c r="X28" s="31">
        <v>556107.05000000005</v>
      </c>
      <c r="Y28" s="31">
        <v>0</v>
      </c>
      <c r="Z28" s="31">
        <v>280025.59999999998</v>
      </c>
      <c r="AA28" s="31">
        <v>487845.75</v>
      </c>
      <c r="AB28" s="31">
        <v>56526.27</v>
      </c>
      <c r="AC28" s="31">
        <v>107257.41</v>
      </c>
      <c r="AD28" s="31">
        <v>283505366.80000001</v>
      </c>
      <c r="AE28" s="31">
        <v>944553265.12</v>
      </c>
      <c r="AF28" s="31">
        <v>41786562.079999998</v>
      </c>
      <c r="AG28" s="31">
        <v>127681930.64</v>
      </c>
      <c r="AH28" s="31">
        <v>111359471.75</v>
      </c>
      <c r="AI28" s="31">
        <v>422815802.19</v>
      </c>
      <c r="AJ28" s="31">
        <v>0</v>
      </c>
      <c r="AK28" s="31">
        <v>0</v>
      </c>
      <c r="AL28" s="31">
        <v>130359332.97</v>
      </c>
      <c r="AM28" s="31">
        <v>394055532.29000002</v>
      </c>
      <c r="AN28" s="31">
        <v>0</v>
      </c>
      <c r="AO28" s="31">
        <v>0</v>
      </c>
      <c r="AP28" s="31">
        <v>1367582.88</v>
      </c>
      <c r="AQ28" s="31">
        <v>4199067.3899999997</v>
      </c>
      <c r="AR28" s="31">
        <v>371708.87</v>
      </c>
      <c r="AS28" s="31">
        <v>1408295.32</v>
      </c>
      <c r="AT28" s="31">
        <v>419794.53</v>
      </c>
      <c r="AU28" s="31">
        <v>2121855.0699999998</v>
      </c>
      <c r="AV28" s="31">
        <v>0</v>
      </c>
      <c r="AW28" s="31">
        <v>100000</v>
      </c>
      <c r="AX28" s="31">
        <v>574811.48</v>
      </c>
      <c r="AY28" s="31">
        <v>563845</v>
      </c>
      <c r="AZ28" s="31">
        <v>1268</v>
      </c>
      <c r="BA28" s="31">
        <v>5072</v>
      </c>
    </row>
    <row r="29" spans="1:54" s="7" customFormat="1" ht="13.5" customHeight="1" x14ac:dyDescent="0.2">
      <c r="A29" s="28"/>
      <c r="B29" s="29" t="s">
        <v>43</v>
      </c>
      <c r="C29" s="29"/>
      <c r="D29" s="30"/>
      <c r="E29" s="31">
        <v>19872199868.070007</v>
      </c>
      <c r="F29" s="31">
        <v>748313429.63999987</v>
      </c>
      <c r="G29" s="31">
        <v>19123886438.43</v>
      </c>
      <c r="H29" s="31">
        <v>1807261851.23</v>
      </c>
      <c r="I29" s="31">
        <v>509529400.15000004</v>
      </c>
      <c r="J29" s="31">
        <v>1297732451.0800002</v>
      </c>
      <c r="K29" s="31">
        <v>155027017764.37003</v>
      </c>
      <c r="L29" s="58"/>
      <c r="M29" s="31">
        <v>1028788397.0100001</v>
      </c>
      <c r="N29" s="31"/>
      <c r="O29" s="31"/>
      <c r="P29" s="31">
        <v>1799841736470.7603</v>
      </c>
      <c r="Q29" s="31">
        <v>13424775297.009998</v>
      </c>
      <c r="R29" s="31">
        <v>637790211.58000016</v>
      </c>
      <c r="S29" s="31">
        <v>25256951.629999999</v>
      </c>
      <c r="T29" s="31">
        <v>316273153.75</v>
      </c>
      <c r="U29" s="31">
        <v>6145277330.289999</v>
      </c>
      <c r="V29" s="31">
        <v>2188695876.3899999</v>
      </c>
      <c r="W29" s="31">
        <v>66296387.230000004</v>
      </c>
      <c r="X29" s="31">
        <v>491117932.41999996</v>
      </c>
      <c r="Y29" s="31">
        <v>396428869.17000002</v>
      </c>
      <c r="Z29" s="31">
        <v>27910618.09</v>
      </c>
      <c r="AA29" s="31">
        <v>2608984599.2600002</v>
      </c>
      <c r="AB29" s="31">
        <v>6930738.9799999995</v>
      </c>
      <c r="AC29" s="31">
        <v>513812628.22000003</v>
      </c>
      <c r="AD29" s="31">
        <v>42968672345.43</v>
      </c>
      <c r="AE29" s="31">
        <v>155027017764.37003</v>
      </c>
      <c r="AF29" s="31">
        <v>-16706880.00999999</v>
      </c>
      <c r="AG29" s="31">
        <v>100379794.67000003</v>
      </c>
      <c r="AH29" s="31">
        <v>22150501457.52</v>
      </c>
      <c r="AI29" s="31">
        <v>87228840032.649979</v>
      </c>
      <c r="AJ29" s="31">
        <v>9014997242.9199982</v>
      </c>
      <c r="AK29" s="31">
        <v>34368386809.559998</v>
      </c>
      <c r="AL29" s="31">
        <v>11350962467.780001</v>
      </c>
      <c r="AM29" s="31">
        <v>31078944658.290001</v>
      </c>
      <c r="AN29" s="31">
        <v>468918057.22000003</v>
      </c>
      <c r="AO29" s="31">
        <v>2250466469.1999998</v>
      </c>
      <c r="AP29" s="31">
        <v>194364734.94000003</v>
      </c>
      <c r="AQ29" s="31">
        <v>748313429.63999987</v>
      </c>
      <c r="AR29" s="31">
        <v>129242563.36</v>
      </c>
      <c r="AS29" s="31">
        <v>509529400.15000004</v>
      </c>
      <c r="AT29" s="31">
        <v>62215328.869999997</v>
      </c>
      <c r="AU29" s="31">
        <v>228429118.91</v>
      </c>
      <c r="AV29" s="31">
        <v>314250</v>
      </c>
      <c r="AW29" s="31">
        <v>4444019.1899999995</v>
      </c>
      <c r="AX29" s="31">
        <v>2552205.71</v>
      </c>
      <c r="AY29" s="31">
        <v>5738055.3900000006</v>
      </c>
      <c r="AZ29" s="31">
        <v>40387</v>
      </c>
      <c r="BA29" s="31">
        <v>172836</v>
      </c>
      <c r="BB29" s="57"/>
    </row>
    <row r="30" spans="1:54" s="7" customFormat="1" ht="13.5" customHeight="1" x14ac:dyDescent="0.2">
      <c r="A30" s="28"/>
      <c r="B30" s="29" t="s">
        <v>91</v>
      </c>
      <c r="C30" s="29"/>
      <c r="D30" s="30"/>
      <c r="E30" s="31">
        <v>343935289.18000579</v>
      </c>
      <c r="F30" s="31">
        <v>27498482.999999896</v>
      </c>
      <c r="G30" s="31">
        <v>316436806.18000138</v>
      </c>
      <c r="H30" s="31">
        <v>31965071.330000039</v>
      </c>
      <c r="I30" s="31">
        <v>9034633.1200000234</v>
      </c>
      <c r="J30" s="31">
        <v>22930438.210000135</v>
      </c>
      <c r="K30" s="31">
        <v>4600228725.8200321</v>
      </c>
      <c r="L30" s="58"/>
      <c r="M30" s="31">
        <v>441273500.2700001</v>
      </c>
      <c r="N30" s="31"/>
      <c r="O30" s="31"/>
      <c r="P30" s="31">
        <v>31751428450.470184</v>
      </c>
      <c r="Q30" s="31">
        <v>309699403.05999899</v>
      </c>
      <c r="R30" s="31">
        <v>7962646.4600001238</v>
      </c>
      <c r="S30" s="31">
        <v>3.9999999979045242E-2</v>
      </c>
      <c r="T30" s="31">
        <v>89174511.909999967</v>
      </c>
      <c r="U30" s="31">
        <v>151500195.16999853</v>
      </c>
      <c r="V30" s="31">
        <v>46675531.72999981</v>
      </c>
      <c r="W30" s="31">
        <v>1123609.8100000012</v>
      </c>
      <c r="X30" s="31">
        <v>7716468.7999999374</v>
      </c>
      <c r="Y30" s="31">
        <v>12000.00999999285</v>
      </c>
      <c r="Z30" s="31">
        <v>494760.87999999954</v>
      </c>
      <c r="AA30" s="31">
        <v>4602589.7500000764</v>
      </c>
      <c r="AB30" s="31">
        <v>56526.269999999626</v>
      </c>
      <c r="AC30" s="31">
        <v>380562.23000000953</v>
      </c>
      <c r="AD30" s="31">
        <v>1418554538.7500005</v>
      </c>
      <c r="AE30" s="31">
        <v>4600228725.8200321</v>
      </c>
      <c r="AF30" s="31">
        <v>99297974.290000007</v>
      </c>
      <c r="AG30" s="31">
        <v>301736719.24000007</v>
      </c>
      <c r="AH30" s="31">
        <v>640102454.31999946</v>
      </c>
      <c r="AI30" s="31">
        <v>2536035516.4499798</v>
      </c>
      <c r="AJ30" s="31">
        <v>909601.39999893191</v>
      </c>
      <c r="AK30" s="31">
        <v>4675214.2999963462</v>
      </c>
      <c r="AL30" s="31">
        <v>678023653.79999971</v>
      </c>
      <c r="AM30" s="31">
        <v>1757793509.5200024</v>
      </c>
      <c r="AN30" s="31">
        <v>220854.93999999762</v>
      </c>
      <c r="AO30" s="31">
        <v>-12233.690000116825</v>
      </c>
      <c r="AP30" s="31">
        <v>7927773.1000000127</v>
      </c>
      <c r="AQ30" s="31">
        <v>27498482.999999896</v>
      </c>
      <c r="AR30" s="31">
        <v>2344198.0600000047</v>
      </c>
      <c r="AS30" s="31">
        <v>9034633.1200000234</v>
      </c>
      <c r="AT30" s="31">
        <v>3232838.8299999963</v>
      </c>
      <c r="AU30" s="31">
        <v>12919623.079999983</v>
      </c>
      <c r="AV30" s="31">
        <v>314250</v>
      </c>
      <c r="AW30" s="31">
        <v>1404034.7499999995</v>
      </c>
      <c r="AX30" s="31">
        <v>2022484.2099999997</v>
      </c>
      <c r="AY30" s="31">
        <v>4086416.0500000007</v>
      </c>
      <c r="AZ30" s="31">
        <v>14002</v>
      </c>
      <c r="BA30" s="31">
        <v>53776</v>
      </c>
    </row>
    <row r="31" spans="1:54" x14ac:dyDescent="0.2">
      <c r="A31" s="16"/>
      <c r="B31" s="32"/>
      <c r="C31" s="32"/>
      <c r="D31" s="32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17"/>
      <c r="AE31" s="17"/>
      <c r="AF31" s="17"/>
      <c r="AG31" s="17"/>
      <c r="AH31" s="52"/>
      <c r="AI31" s="52"/>
      <c r="AJ31" s="17"/>
      <c r="AK31" s="17"/>
      <c r="AL31" s="32"/>
      <c r="AM31" s="32"/>
      <c r="AN31" s="32"/>
      <c r="AO31" s="32"/>
      <c r="AP31" s="32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4" x14ac:dyDescent="0.2">
      <c r="A32" s="16"/>
      <c r="B32" s="33"/>
      <c r="C32" s="33"/>
      <c r="D32" s="3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17"/>
      <c r="S32" s="17"/>
      <c r="T32" s="16"/>
      <c r="U32" s="59"/>
      <c r="V32" s="59"/>
      <c r="W32" s="59"/>
      <c r="X32" s="59"/>
      <c r="Y32" s="59"/>
      <c r="Z32" s="17"/>
      <c r="AA32" s="17"/>
      <c r="AB32" s="17"/>
      <c r="AC32" s="17"/>
      <c r="AD32" s="17"/>
      <c r="AE32" s="17"/>
      <c r="AF32" s="17"/>
      <c r="AG32" s="17"/>
      <c r="AH32" s="52"/>
      <c r="AI32" s="52"/>
      <c r="AJ32" s="17"/>
      <c r="AK32" s="17"/>
      <c r="AL32" s="33"/>
      <c r="AM32" s="33"/>
      <c r="AN32" s="33"/>
      <c r="AO32" s="33"/>
      <c r="AP32" s="33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6" x14ac:dyDescent="0.2">
      <c r="A33" s="16"/>
      <c r="B33" s="33"/>
      <c r="C33" s="33"/>
      <c r="D33" s="33"/>
      <c r="E33" s="33"/>
      <c r="F33" s="33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6"/>
      <c r="U33" s="59"/>
      <c r="V33" s="59"/>
      <c r="W33" s="59"/>
      <c r="X33" s="59"/>
      <c r="Y33" s="59"/>
      <c r="Z33" s="17"/>
      <c r="AA33" s="17"/>
      <c r="AB33" s="17"/>
      <c r="AC33" s="17"/>
      <c r="AD33" s="17"/>
      <c r="AE33" s="17"/>
      <c r="AF33" s="17"/>
      <c r="AG33" s="17"/>
      <c r="AH33" s="52"/>
      <c r="AI33" s="52"/>
      <c r="AJ33" s="17"/>
      <c r="AK33" s="17"/>
      <c r="AL33" s="33"/>
      <c r="AM33" s="33"/>
      <c r="AN33" s="33"/>
      <c r="AO33" s="33"/>
      <c r="AP33" s="33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6" ht="15.75" x14ac:dyDescent="0.25">
      <c r="A34" s="18"/>
      <c r="B34" s="33"/>
      <c r="C34" s="33"/>
      <c r="D34" s="33"/>
      <c r="E34" s="33"/>
      <c r="F34" s="33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53"/>
      <c r="AI34" s="53"/>
      <c r="AJ34" s="19"/>
      <c r="AK34" s="19"/>
      <c r="AL34" s="33"/>
      <c r="AM34" s="33"/>
      <c r="AN34" s="33"/>
      <c r="AO34" s="33"/>
      <c r="AP34" s="42"/>
      <c r="AQ34" s="20"/>
      <c r="AR34" s="21"/>
      <c r="AS34" s="22"/>
      <c r="AT34" s="23"/>
      <c r="AU34" s="24"/>
      <c r="AV34" s="24"/>
      <c r="AW34" s="20"/>
      <c r="AX34" s="20"/>
      <c r="AY34" s="25"/>
      <c r="AZ34" s="19"/>
    </row>
    <row r="35" spans="1:56" ht="15.75" x14ac:dyDescent="0.25">
      <c r="A35" s="18"/>
      <c r="B35" s="19"/>
      <c r="C35" s="26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53"/>
      <c r="AI35" s="53"/>
      <c r="AJ35" s="19"/>
      <c r="AK35" s="19"/>
      <c r="AL35" s="19"/>
      <c r="AM35" s="19"/>
      <c r="AN35" s="19"/>
      <c r="AO35" s="27"/>
      <c r="AP35" s="20"/>
      <c r="AQ35" s="20"/>
      <c r="AR35" s="21"/>
      <c r="AS35" s="22"/>
      <c r="AT35" s="23"/>
      <c r="AU35" s="22"/>
      <c r="AV35" s="20"/>
      <c r="AW35" s="25"/>
      <c r="AX35" s="40"/>
      <c r="AY35" s="44"/>
      <c r="AZ35" s="45"/>
      <c r="BA35" s="46"/>
      <c r="BB35" s="46"/>
      <c r="BC35" s="46"/>
      <c r="BD35" s="46"/>
    </row>
    <row r="36" spans="1:56" ht="15.75" x14ac:dyDescent="0.25">
      <c r="AP36" s="43"/>
      <c r="AX36" s="41"/>
      <c r="AY36" s="46"/>
      <c r="AZ36" s="46"/>
      <c r="BA36" s="46"/>
      <c r="BB36" s="46"/>
      <c r="BC36" s="46"/>
      <c r="BD36" s="46"/>
    </row>
    <row r="37" spans="1:56" ht="15.75" x14ac:dyDescent="0.25">
      <c r="AP37" s="43"/>
      <c r="AX37" s="41"/>
      <c r="AY37" s="46"/>
      <c r="AZ37" s="46"/>
      <c r="BA37" s="46"/>
      <c r="BB37" s="46"/>
      <c r="BC37" s="46"/>
      <c r="BD37" s="46"/>
    </row>
    <row r="38" spans="1:56" ht="15.75" x14ac:dyDescent="0.25">
      <c r="AP38" s="43"/>
      <c r="AX38" s="41"/>
      <c r="AY38" s="46"/>
      <c r="AZ38" s="46"/>
      <c r="BA38" s="46"/>
      <c r="BB38" s="46"/>
      <c r="BC38" s="46"/>
      <c r="BD38" s="46"/>
    </row>
    <row r="39" spans="1:56" ht="15.75" x14ac:dyDescent="0.25">
      <c r="AP39" s="43"/>
      <c r="AX39" s="41"/>
      <c r="AY39" s="41"/>
      <c r="AZ39" s="41"/>
      <c r="BA39" s="41"/>
      <c r="BB39" s="41"/>
      <c r="BC39" s="41"/>
      <c r="BD39" s="41"/>
    </row>
    <row r="40" spans="1:56" ht="15.75" x14ac:dyDescent="0.25">
      <c r="AP40" s="43"/>
      <c r="AX40" s="41"/>
      <c r="AY40" s="41"/>
      <c r="AZ40" s="41"/>
      <c r="BA40" s="41"/>
      <c r="BB40" s="41"/>
      <c r="BC40" s="41"/>
      <c r="BD40" s="41"/>
    </row>
    <row r="41" spans="1:56" ht="15.75" x14ac:dyDescent="0.25">
      <c r="AP41" s="43"/>
      <c r="AX41" s="41"/>
      <c r="AY41" s="41"/>
      <c r="AZ41" s="41"/>
      <c r="BA41" s="41"/>
      <c r="BB41" s="41"/>
      <c r="BC41" s="41"/>
      <c r="BD41" s="41"/>
    </row>
    <row r="42" spans="1:56" ht="15.75" x14ac:dyDescent="0.25">
      <c r="AP42" s="43"/>
      <c r="AX42" s="41"/>
      <c r="AY42" s="41"/>
      <c r="AZ42" s="41"/>
      <c r="BA42" s="41"/>
      <c r="BB42" s="41"/>
      <c r="BC42" s="41"/>
      <c r="BD42" s="41"/>
    </row>
    <row r="43" spans="1:56" ht="15.75" x14ac:dyDescent="0.25">
      <c r="AP43" s="43"/>
      <c r="AX43" s="41"/>
      <c r="AY43" s="41"/>
      <c r="AZ43" s="41"/>
      <c r="BA43" s="41"/>
      <c r="BB43" s="41"/>
      <c r="BC43" s="41"/>
      <c r="BD43" s="41"/>
    </row>
  </sheetData>
  <mergeCells count="29"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  <mergeCell ref="E1:N1"/>
    <mergeCell ref="D4:D6"/>
    <mergeCell ref="B4:B6"/>
    <mergeCell ref="E5:G5"/>
    <mergeCell ref="H5:J5"/>
    <mergeCell ref="K5:L5"/>
    <mergeCell ref="M5:O5"/>
    <mergeCell ref="AP4:BA4"/>
    <mergeCell ref="AP5:AQ5"/>
    <mergeCell ref="AR5:AS5"/>
    <mergeCell ref="AT5:AU5"/>
    <mergeCell ref="AV5:AW5"/>
    <mergeCell ref="AX5:AY5"/>
    <mergeCell ref="AZ5:BA5"/>
    <mergeCell ref="U32:Y32"/>
    <mergeCell ref="U33:Y33"/>
    <mergeCell ref="P5:P6"/>
    <mergeCell ref="Q5:AC5"/>
    <mergeCell ref="P4:AC4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Title</vt:lpstr>
      <vt:lpstr>Лист1!Заголовки_для_печати</vt:lpstr>
      <vt:lpstr>Лист1!Область_печати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Черноусов Вадим Сергеевич</cp:lastModifiedBy>
  <cp:lastPrinted>2020-01-30T07:34:10Z</cp:lastPrinted>
  <dcterms:created xsi:type="dcterms:W3CDTF">2004-04-14T14:07:04Z</dcterms:created>
  <dcterms:modified xsi:type="dcterms:W3CDTF">2020-01-31T07:17:23Z</dcterms:modified>
</cp:coreProperties>
</file>