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-15" windowWidth="28830" windowHeight="5805" tabRatio="726"/>
  </bookViews>
  <sheets>
    <sheet name="Лист1" sheetId="6" r:id="rId1"/>
  </sheets>
  <definedNames>
    <definedName name="_xlnm._FilterDatabase" localSheetId="0" hidden="1">Лист1!$B$4:$D$6</definedName>
    <definedName name="Data">Лист1!#REF!</definedName>
    <definedName name="Delete1">Лист1!#REF!</definedName>
    <definedName name="Delete2">Лист1!#REF!</definedName>
    <definedName name="Title">Лист1!$I$2</definedName>
    <definedName name="Total">Лист1!#REF!</definedName>
    <definedName name="WOGUK">Лист1!#REF!</definedName>
    <definedName name="_xlnm.Print_Titles" localSheetId="0">Лист1!$A:$D,Лист1!$4:$7</definedName>
    <definedName name="_xlnm.Print_Area" localSheetId="0">Лист1!$A$1:$BA$52</definedName>
  </definedNames>
  <calcPr calcId="145621"/>
</workbook>
</file>

<file path=xl/calcChain.xml><?xml version="1.0" encoding="utf-8"?>
<calcChain xmlns="http://schemas.openxmlformats.org/spreadsheetml/2006/main">
  <c r="L47" i="6" l="1"/>
  <c r="L46" i="6"/>
</calcChain>
</file>

<file path=xl/sharedStrings.xml><?xml version="1.0" encoding="utf-8"?>
<sst xmlns="http://schemas.openxmlformats.org/spreadsheetml/2006/main" count="216" uniqueCount="134">
  <si>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</si>
  <si>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</si>
  <si>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</si>
  <si>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</si>
  <si>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</si>
  <si>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</si>
  <si>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</si>
  <si>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</si>
  <si>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</si>
  <si>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</si>
  <si>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</si>
  <si>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</si>
  <si>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</si>
  <si>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</si>
  <si>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</si>
  <si>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</si>
  <si>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</si>
  <si>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</si>
  <si>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</si>
  <si>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</si>
  <si>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</si>
  <si>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</si>
  <si>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</si>
  <si>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</si>
  <si>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</si>
  <si>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</si>
  <si>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</si>
  <si>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</si>
  <si>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</si>
  <si>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</si>
  <si>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</si>
  <si>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</si>
  <si>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</si>
  <si>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</si>
  <si>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</si>
  <si>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</si>
  <si>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</si>
  <si>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</si>
  <si>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</si>
  <si>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</si>
  <si>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</si>
  <si>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</si>
  <si>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</si>
  <si>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ИТОГО</t>
  </si>
  <si>
    <t>Данные отчетов управляющих компаний о доходах от инвестирования средств пенсионных накоплений</t>
  </si>
  <si>
    <t>средняя СЧА без учета вновь переданных</t>
  </si>
  <si>
    <t>Наименование инвестиционного портфеля</t>
  </si>
  <si>
    <t>(</t>
  </si>
  <si>
    <t>Формализованное наименование управляющей компании</t>
  </si>
  <si>
    <t>АГАНА УК</t>
  </si>
  <si>
    <t>КОНСЕРВАТИВНЫЙ</t>
  </si>
  <si>
    <t>22-03У028</t>
  </si>
  <si>
    <t>СБАЛАНСИРОВАННЫЙ</t>
  </si>
  <si>
    <t>22-03У029</t>
  </si>
  <si>
    <t>АК БАРС КАПИТАЛ УК</t>
  </si>
  <si>
    <t>22-03У047</t>
  </si>
  <si>
    <t>АЛЬФА-КАПИТАЛ УК</t>
  </si>
  <si>
    <t>22-03У017</t>
  </si>
  <si>
    <t>АНАЛИТИЧЕСКИЙ ЦЕНТР УК</t>
  </si>
  <si>
    <t>22-03У010</t>
  </si>
  <si>
    <t>АТОН-МЕНЕДЖМЕНТ УК</t>
  </si>
  <si>
    <t>22-03У025</t>
  </si>
  <si>
    <t>БИН ФИНАМ ГРУПП УК</t>
  </si>
  <si>
    <t>22-03У035</t>
  </si>
  <si>
    <t>БКС УК</t>
  </si>
  <si>
    <t>ДОХОДНЫЙ</t>
  </si>
  <si>
    <t>22-03У056</t>
  </si>
  <si>
    <t>22-03У057</t>
  </si>
  <si>
    <t>БФА УК</t>
  </si>
  <si>
    <t>22-03У055</t>
  </si>
  <si>
    <t>ВТБ КАПИТАЛ ПЕНСИОННЫЙ РЕЗЕРВ УК</t>
  </si>
  <si>
    <t>22-03У048</t>
  </si>
  <si>
    <t>ВТБ КАПИТАЛ УПРАВЛЕНИЕ АКТИВАМИ УК</t>
  </si>
  <si>
    <t>22-03У007</t>
  </si>
  <si>
    <t>ВЭБ УК</t>
  </si>
  <si>
    <t>РАСШИРЕННЫЙ</t>
  </si>
  <si>
    <t>22-03Г065</t>
  </si>
  <si>
    <t>ГОСУДАРСТВЕННЫХ ЦЕННЫХ БУМАГ</t>
  </si>
  <si>
    <t>22-09Г066</t>
  </si>
  <si>
    <t>ИНВЕСТ ОФГ УК</t>
  </si>
  <si>
    <t>22-03У043</t>
  </si>
  <si>
    <t>ИНГОССТРАХ-ИНВЕСТИЦИИ УК</t>
  </si>
  <si>
    <t>22-03У033</t>
  </si>
  <si>
    <t>КАПИТАЛЪ УК</t>
  </si>
  <si>
    <t>22-03У019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</si>
  <si>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</si>
  <si>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</si>
  <si>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</si>
  <si>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</si>
  <si>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</si>
  <si>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</si>
  <si>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</si>
  <si>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</si>
  <si>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</si>
  <si>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</si>
  <si>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</si>
  <si>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</si>
  <si>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</si>
  <si>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</si>
  <si>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ПЕНСИОННАЯ СБЕРЕГАТЕЛЬНАЯ УК</t>
  </si>
  <si>
    <t>22-03У038</t>
  </si>
  <si>
    <t>ПРОМСВЯЗЬ УК</t>
  </si>
  <si>
    <t>22-03У061</t>
  </si>
  <si>
    <t>РЕГИОН ПОРТФЕЛЬНЫЕ ИНВЕСТИЦИИ УК</t>
  </si>
  <si>
    <t>22-03У042</t>
  </si>
  <si>
    <t>РЕГИОН ТРАСТ УК</t>
  </si>
  <si>
    <t>22-03У005</t>
  </si>
  <si>
    <t>РЕГИОН ЭСМ УК</t>
  </si>
  <si>
    <t>22-03У023</t>
  </si>
  <si>
    <t>РФЦ-КАПИТАЛ УК</t>
  </si>
  <si>
    <t>22-03У024</t>
  </si>
  <si>
    <t>СБЕРБАНК УПРАВЛЕНИЕ АКТИВАМИ УК</t>
  </si>
  <si>
    <t>22-03У022</t>
  </si>
  <si>
    <t>СОЛИД МЕНЕДЖМЕНТ УК</t>
  </si>
  <si>
    <t>22-03У004</t>
  </si>
  <si>
    <t>22-03У059</t>
  </si>
  <si>
    <t>ТРИНФИКО УК</t>
  </si>
  <si>
    <t>22-03У013</t>
  </si>
  <si>
    <t>ДОЛГОСРОЧНОГО РОСТА</t>
  </si>
  <si>
    <t>22-03У014</t>
  </si>
  <si>
    <t>КОНСЕРВАТИВНОГО СОХРАНЕНИЯ КАПИТАЛА</t>
  </si>
  <si>
    <t>22-03У015</t>
  </si>
  <si>
    <t>УРАЛСИБ УК</t>
  </si>
  <si>
    <t>22-03У008</t>
  </si>
  <si>
    <t>ФИНАМ МЕНЕДЖМЕНТ УК</t>
  </si>
  <si>
    <t>22-03У063</t>
  </si>
  <si>
    <t xml:space="preserve">            показатели, влияющие на величину расходов и вознаграждения</t>
  </si>
  <si>
    <t xml:space="preserve">                                                                                                                                       расшифровка доходов от инвестирования </t>
  </si>
  <si>
    <t>контроля инвестиционных процессов</t>
  </si>
  <si>
    <t>ТКБ  ИНВЕСТМЕНТ ПАРТНЕРС УК</t>
  </si>
  <si>
    <t>в т.ч. без учета активов ГУК</t>
  </si>
  <si>
    <t>Начальника  Департамента организации и</t>
  </si>
  <si>
    <t>А.С. Андреев</t>
  </si>
  <si>
    <t>3   квартал 2017 года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</si>
</sst>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[$-10419]#,##0.00"/>
  </numFmts>
  <fonts count="29" x14ac:knownFonts="1">
    <font>
      <sz val="10"/>
      <name val="Arial Cyr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b/>
      <sz val="7"/>
      <name val="Arial Cyr"/>
      <family val="2"/>
      <charset val="204"/>
    </font>
    <font>
      <sz val="6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charset val="204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CYR"/>
      <family val="1"/>
      <charset val="204"/>
    </font>
    <font>
      <sz val="9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7"/>
      <name val="Times New Roman CYR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</font>
    <font>
      <b/>
      <sz val="12"/>
      <name val="Arial Cyr"/>
      <family val="2"/>
      <charset val="204"/>
    </font>
    <font>
      <b/>
      <sz val="9"/>
      <name val="Times New Roman CYR"/>
      <family val="1"/>
      <charset val="204"/>
    </font>
    <font>
      <sz val="8"/>
      <color rgb="FFFF0000"/>
      <name val="Arial Cyr"/>
      <family val="2"/>
      <charset val="204"/>
    </font>
    <font>
      <sz val="9"/>
      <color rgb="FFFF0000"/>
      <name val="Arial Cyr"/>
      <family val="2"/>
      <charset val="204"/>
    </font>
    <font>
      <sz val="9"/>
      <color rgb="FFFF0000"/>
      <name val="Times New Roman"/>
      <family val="1"/>
    </font>
    <font>
      <sz val="9"/>
      <color rgb="FFFF0000"/>
      <name val="Times New Roman CYR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8" fillId="2" borderId="0" xfId="0" applyFont="1" applyFill="1"/>
    <xf numFmtId="0" fontId="3" fillId="2" borderId="0" xfId="0" applyFont="1" applyFill="1" applyAlignment="1">
      <alignment horizontal="left"/>
    </xf>
    <xf numFmtId="0" fontId="1" fillId="2" borderId="0" xfId="0" applyFont="1" applyFill="1"/>
    <xf numFmtId="0" fontId="6" fillId="2" borderId="1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0" xfId="0" applyFont="1" applyFill="1"/>
    <xf numFmtId="4" fontId="13" fillId="0" borderId="0" xfId="0" applyNumberFormat="1" applyFont="1" applyAlignment="1">
      <alignment horizontal="center"/>
    </xf>
    <xf numFmtId="3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Fill="1"/>
    <xf numFmtId="0" fontId="15" fillId="0" borderId="0" xfId="0" applyFont="1" applyFill="1"/>
    <xf numFmtId="0" fontId="13" fillId="0" borderId="0" xfId="0" applyFont="1"/>
    <xf numFmtId="0" fontId="17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right" vertical="top" wrapText="1"/>
    </xf>
    <xf numFmtId="164" fontId="17" fillId="0" borderId="1" xfId="0" applyNumberFormat="1" applyFont="1" applyBorder="1" applyAlignment="1">
      <alignment vertical="top" wrapText="1"/>
    </xf>
    <xf numFmtId="0" fontId="10" fillId="0" borderId="7" xfId="0" applyFont="1" applyFill="1" applyBorder="1" applyAlignment="1"/>
    <xf numFmtId="0" fontId="10" fillId="0" borderId="0" xfId="0" applyFont="1" applyFill="1" applyAlignment="1"/>
    <xf numFmtId="0" fontId="19" fillId="2" borderId="0" xfId="0" applyFont="1" applyFill="1"/>
    <xf numFmtId="0" fontId="16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0" fontId="20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1" fontId="13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21" fillId="0" borderId="0" xfId="0" applyFont="1" applyFill="1" applyAlignment="1"/>
    <xf numFmtId="0" fontId="22" fillId="0" borderId="0" xfId="0" applyFont="1"/>
    <xf numFmtId="0" fontId="13" fillId="0" borderId="0" xfId="0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164" fontId="10" fillId="0" borderId="7" xfId="0" applyNumberFormat="1" applyFont="1" applyFill="1" applyBorder="1" applyAlignment="1"/>
    <xf numFmtId="164" fontId="10" fillId="0" borderId="0" xfId="0" applyNumberFormat="1" applyFont="1" applyFill="1" applyAlignment="1"/>
    <xf numFmtId="164" fontId="10" fillId="0" borderId="0" xfId="0" applyNumberFormat="1" applyFont="1" applyFill="1"/>
    <xf numFmtId="0" fontId="24" fillId="2" borderId="0" xfId="0" applyFont="1" applyFill="1"/>
    <xf numFmtId="0" fontId="25" fillId="2" borderId="0" xfId="0" applyFont="1" applyFill="1"/>
    <xf numFmtId="0" fontId="26" fillId="0" borderId="0" xfId="0" applyFont="1" applyFill="1"/>
    <xf numFmtId="0" fontId="27" fillId="0" borderId="0" xfId="0" applyFont="1" applyFill="1"/>
    <xf numFmtId="0" fontId="25" fillId="0" borderId="0" xfId="0" applyFont="1"/>
    <xf numFmtId="164" fontId="17" fillId="2" borderId="1" xfId="0" applyNumberFormat="1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165" fontId="28" fillId="0" borderId="8" xfId="0" applyNumberFormat="1" applyFont="1" applyBorder="1" applyAlignment="1" applyProtection="1">
      <alignment horizontal="right" vertical="center" wrapText="1" readingOrder="1"/>
      <protection locked="0"/>
    </xf>
    <xf numFmtId="0" fontId="16" fillId="2" borderId="1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left" vertical="top"/>
    </xf>
    <xf numFmtId="0" fontId="18" fillId="2" borderId="3" xfId="0" applyFont="1" applyFill="1" applyBorder="1" applyAlignment="1">
      <alignment horizontal="left" vertical="top"/>
    </xf>
    <xf numFmtId="0" fontId="18" fillId="2" borderId="4" xfId="0" applyFont="1" applyFill="1" applyBorder="1" applyAlignment="1">
      <alignment horizontal="left" vertical="top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/>
    </xf>
    <xf numFmtId="0" fontId="20" fillId="2" borderId="5" xfId="0" applyFont="1" applyFill="1" applyBorder="1" applyAlignment="1">
      <alignment horizontal="center" vertical="top" wrapText="1"/>
    </xf>
    <xf numFmtId="0" fontId="20" fillId="2" borderId="6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Z60"/>
  <sheetViews>
    <sheetView showGridLines="0" tabSelected="1" view="pageLayout" zoomScale="110" zoomScaleNormal="115" zoomScalePageLayoutView="110" workbookViewId="0">
      <selection activeCell="I3" sqref="I3"/>
    </sheetView>
  </sheetViews>
  <sheetFormatPr defaultRowHeight="12" x14ac:dyDescent="0.2"/>
  <cols>
    <col min="1" max="1" width="2.85546875" style="3" customWidth="1"/>
    <col min="2" max="2" width="26.28515625" style="1" customWidth="1"/>
    <col min="3" max="3" width="21" style="2" customWidth="1"/>
    <col min="4" max="4" width="8.42578125" style="2" customWidth="1"/>
    <col min="5" max="5" width="14.85546875" style="1" customWidth="1"/>
    <col min="6" max="6" width="13.7109375" style="1" customWidth="1"/>
    <col min="7" max="7" width="14.42578125" style="1" customWidth="1"/>
    <col min="8" max="8" width="13.28515625" style="1" customWidth="1"/>
    <col min="9" max="9" width="13.5703125" style="1" customWidth="1"/>
    <col min="10" max="10" width="13.42578125" style="1" customWidth="1"/>
    <col min="11" max="11" width="15.42578125" style="1" customWidth="1"/>
    <col min="12" max="12" width="9.42578125" style="1" customWidth="1"/>
    <col min="13" max="13" width="13.28515625" style="1" customWidth="1"/>
    <col min="14" max="14" width="9.140625" style="1" customWidth="1"/>
    <col min="15" max="15" width="9" style="1" customWidth="1"/>
    <col min="16" max="16" width="16.85546875" style="1" customWidth="1"/>
    <col min="17" max="17" width="17.7109375" style="1" customWidth="1"/>
    <col min="18" max="18" width="13.42578125" style="1" customWidth="1"/>
    <col min="19" max="20" width="14.85546875" style="1" customWidth="1"/>
    <col min="21" max="21" width="14.5703125" style="1" customWidth="1"/>
    <col min="22" max="22" width="13.5703125" style="1" customWidth="1"/>
    <col min="23" max="23" width="15.7109375" style="1" customWidth="1"/>
    <col min="24" max="24" width="12.140625" style="1" customWidth="1"/>
    <col min="25" max="25" width="13.5703125" style="1" customWidth="1"/>
    <col min="26" max="26" width="15.42578125" style="1" customWidth="1"/>
    <col min="27" max="27" width="13.85546875" style="1" customWidth="1"/>
    <col min="28" max="28" width="11.85546875" style="1" customWidth="1"/>
    <col min="29" max="29" width="15.28515625" style="1" customWidth="1"/>
    <col min="30" max="30" width="14.7109375" style="1" customWidth="1"/>
    <col min="31" max="31" width="16.140625" style="1" customWidth="1"/>
    <col min="32" max="32" width="12" style="1" customWidth="1"/>
    <col min="33" max="33" width="14.5703125" style="1" customWidth="1"/>
    <col min="34" max="34" width="14.28515625" style="54" customWidth="1"/>
    <col min="35" max="35" width="14.85546875" style="54" customWidth="1"/>
    <col min="36" max="36" width="14.140625" style="1" customWidth="1"/>
    <col min="37" max="37" width="14.5703125" style="1" customWidth="1"/>
    <col min="38" max="38" width="14.7109375" style="1" customWidth="1"/>
    <col min="39" max="39" width="15.42578125" style="1" customWidth="1"/>
    <col min="40" max="40" width="12.5703125" style="1" customWidth="1"/>
    <col min="41" max="41" width="13.5703125" style="1" customWidth="1"/>
    <col min="42" max="42" width="13.42578125" style="1" customWidth="1"/>
    <col min="43" max="43" width="14.140625" style="1" customWidth="1"/>
    <col min="44" max="44" width="11.85546875" style="1" customWidth="1"/>
    <col min="45" max="45" width="14.28515625" style="1" customWidth="1"/>
    <col min="46" max="46" width="12.85546875" style="1" customWidth="1"/>
    <col min="47" max="47" width="13.140625" style="1" customWidth="1"/>
    <col min="48" max="48" width="10.7109375" style="1" customWidth="1"/>
    <col min="49" max="50" width="11.28515625" style="1" customWidth="1"/>
    <col min="51" max="51" width="12.7109375" style="1" customWidth="1"/>
    <col min="52" max="52" width="9.5703125" style="1" customWidth="1"/>
    <col min="53" max="53" width="9.7109375" style="1" customWidth="1"/>
    <col min="54" max="16384" width="9.140625" style="1"/>
  </cols>
  <sheetData>
    <row r="1" spans="1:104" s="2" customFormat="1" x14ac:dyDescent="0.2">
      <c r="A1" s="8"/>
      <c r="B1" s="9"/>
      <c r="C1" s="9"/>
      <c r="D1" s="9"/>
      <c r="E1" s="68" t="s">
        <v>44</v>
      </c>
      <c r="F1" s="68"/>
      <c r="G1" s="68"/>
      <c r="H1" s="68"/>
      <c r="I1" s="68"/>
      <c r="J1" s="68"/>
      <c r="K1" s="68"/>
      <c r="L1" s="68"/>
      <c r="M1" s="68"/>
      <c r="N1" s="68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50"/>
      <c r="AI1" s="50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104" s="2" customFormat="1" ht="12" customHeight="1" x14ac:dyDescent="0.2">
      <c r="A2" s="8"/>
      <c r="B2" s="9"/>
      <c r="C2" s="9"/>
      <c r="D2" s="9"/>
      <c r="E2" s="10"/>
      <c r="F2" s="9"/>
      <c r="G2" s="9"/>
      <c r="H2" s="11" t="s">
        <v>47</v>
      </c>
      <c r="I2" s="34" t="s">
        <v>133</v>
      </c>
      <c r="J2" s="9"/>
      <c r="K2" s="12"/>
      <c r="L2" s="9"/>
      <c r="M2" s="9"/>
      <c r="N2" s="13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50"/>
      <c r="AI2" s="50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104" ht="3.75" customHeight="1" x14ac:dyDescent="0.2">
      <c r="A3" s="8"/>
      <c r="B3" s="14"/>
      <c r="C3" s="9"/>
      <c r="D3" s="9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51"/>
      <c r="AI3" s="51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</row>
    <row r="4" spans="1:104" s="5" customFormat="1" ht="9.75" customHeight="1" x14ac:dyDescent="0.2">
      <c r="A4" s="58" t="s">
        <v>1</v>
      </c>
      <c r="B4" s="58" t="s">
        <v>48</v>
      </c>
      <c r="C4" s="58" t="s">
        <v>46</v>
      </c>
      <c r="D4" s="58" t="s">
        <v>9</v>
      </c>
      <c r="E4" s="59" t="s">
        <v>42</v>
      </c>
      <c r="F4" s="60"/>
      <c r="G4" s="60"/>
      <c r="H4" s="60"/>
      <c r="I4" s="60"/>
      <c r="J4" s="60"/>
      <c r="K4" s="60"/>
      <c r="L4" s="60"/>
      <c r="M4" s="60"/>
      <c r="N4" s="60"/>
      <c r="O4" s="61"/>
      <c r="P4" s="59" t="s">
        <v>126</v>
      </c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1"/>
      <c r="AD4" s="63" t="s">
        <v>127</v>
      </c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5"/>
      <c r="AP4" s="70" t="s">
        <v>40</v>
      </c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</row>
    <row r="5" spans="1:104" s="4" customFormat="1" ht="19.5" customHeight="1" x14ac:dyDescent="0.2">
      <c r="A5" s="58"/>
      <c r="B5" s="58"/>
      <c r="C5" s="58"/>
      <c r="D5" s="58"/>
      <c r="E5" s="69" t="s">
        <v>16</v>
      </c>
      <c r="F5" s="69"/>
      <c r="G5" s="69"/>
      <c r="H5" s="69" t="s">
        <v>11</v>
      </c>
      <c r="I5" s="69"/>
      <c r="J5" s="69"/>
      <c r="K5" s="69" t="s">
        <v>35</v>
      </c>
      <c r="L5" s="69"/>
      <c r="M5" s="69" t="s">
        <v>10</v>
      </c>
      <c r="N5" s="69"/>
      <c r="O5" s="69"/>
      <c r="P5" s="72" t="s">
        <v>45</v>
      </c>
      <c r="Q5" s="74" t="s">
        <v>17</v>
      </c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6"/>
      <c r="AD5" s="66" t="s">
        <v>3</v>
      </c>
      <c r="AE5" s="67"/>
      <c r="AF5" s="62" t="s">
        <v>4</v>
      </c>
      <c r="AG5" s="62"/>
      <c r="AH5" s="62" t="s">
        <v>5</v>
      </c>
      <c r="AI5" s="62"/>
      <c r="AJ5" s="62" t="s">
        <v>8</v>
      </c>
      <c r="AK5" s="62"/>
      <c r="AL5" s="62" t="s">
        <v>6</v>
      </c>
      <c r="AM5" s="62"/>
      <c r="AN5" s="62" t="s">
        <v>7</v>
      </c>
      <c r="AO5" s="62"/>
      <c r="AP5" s="66" t="s">
        <v>3</v>
      </c>
      <c r="AQ5" s="67"/>
      <c r="AR5" s="62" t="s">
        <v>11</v>
      </c>
      <c r="AS5" s="62"/>
      <c r="AT5" s="62" t="s">
        <v>12</v>
      </c>
      <c r="AU5" s="62"/>
      <c r="AV5" s="62" t="s">
        <v>13</v>
      </c>
      <c r="AW5" s="62"/>
      <c r="AX5" s="62" t="s">
        <v>14</v>
      </c>
      <c r="AY5" s="62"/>
      <c r="AZ5" s="62" t="s">
        <v>15</v>
      </c>
      <c r="BA5" s="62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</row>
    <row r="6" spans="1:104" s="4" customFormat="1" ht="29.25" customHeight="1" x14ac:dyDescent="0.2">
      <c r="A6" s="58"/>
      <c r="B6" s="58"/>
      <c r="C6" s="58"/>
      <c r="D6" s="58"/>
      <c r="E6" s="37" t="s">
        <v>30</v>
      </c>
      <c r="F6" s="37" t="s">
        <v>31</v>
      </c>
      <c r="G6" s="37" t="s">
        <v>32</v>
      </c>
      <c r="H6" s="37" t="s">
        <v>33</v>
      </c>
      <c r="I6" s="37" t="s">
        <v>34</v>
      </c>
      <c r="J6" s="37" t="s">
        <v>32</v>
      </c>
      <c r="K6" s="37" t="s">
        <v>36</v>
      </c>
      <c r="L6" s="37" t="s">
        <v>37</v>
      </c>
      <c r="M6" s="37" t="s">
        <v>36</v>
      </c>
      <c r="N6" s="37" t="s">
        <v>38</v>
      </c>
      <c r="O6" s="37" t="s">
        <v>37</v>
      </c>
      <c r="P6" s="73"/>
      <c r="Q6" s="38" t="s">
        <v>3</v>
      </c>
      <c r="R6" s="39" t="s">
        <v>18</v>
      </c>
      <c r="S6" s="39" t="s">
        <v>19</v>
      </c>
      <c r="T6" s="39" t="s">
        <v>20</v>
      </c>
      <c r="U6" s="39" t="s">
        <v>21</v>
      </c>
      <c r="V6" s="39" t="s">
        <v>22</v>
      </c>
      <c r="W6" s="39" t="s">
        <v>23</v>
      </c>
      <c r="X6" s="39" t="s">
        <v>24</v>
      </c>
      <c r="Y6" s="39" t="s">
        <v>25</v>
      </c>
      <c r="Z6" s="39" t="s">
        <v>26</v>
      </c>
      <c r="AA6" s="39" t="s">
        <v>27</v>
      </c>
      <c r="AB6" s="39" t="s">
        <v>28</v>
      </c>
      <c r="AC6" s="39" t="s">
        <v>29</v>
      </c>
      <c r="AD6" s="39" t="s">
        <v>0</v>
      </c>
      <c r="AE6" s="39" t="s">
        <v>2</v>
      </c>
      <c r="AF6" s="39" t="s">
        <v>0</v>
      </c>
      <c r="AG6" s="39" t="s">
        <v>2</v>
      </c>
      <c r="AH6" s="39" t="s">
        <v>0</v>
      </c>
      <c r="AI6" s="39" t="s">
        <v>2</v>
      </c>
      <c r="AJ6" s="39" t="s">
        <v>0</v>
      </c>
      <c r="AK6" s="39" t="s">
        <v>2</v>
      </c>
      <c r="AL6" s="39" t="s">
        <v>0</v>
      </c>
      <c r="AM6" s="39" t="s">
        <v>2</v>
      </c>
      <c r="AN6" s="39" t="s">
        <v>0</v>
      </c>
      <c r="AO6" s="39" t="s">
        <v>2</v>
      </c>
      <c r="AP6" s="39" t="s">
        <v>0</v>
      </c>
      <c r="AQ6" s="39" t="s">
        <v>2</v>
      </c>
      <c r="AR6" s="39" t="s">
        <v>0</v>
      </c>
      <c r="AS6" s="39" t="s">
        <v>2</v>
      </c>
      <c r="AT6" s="39" t="s">
        <v>0</v>
      </c>
      <c r="AU6" s="39" t="s">
        <v>2</v>
      </c>
      <c r="AV6" s="39" t="s">
        <v>0</v>
      </c>
      <c r="AW6" s="39" t="s">
        <v>2</v>
      </c>
      <c r="AX6" s="39" t="s">
        <v>0</v>
      </c>
      <c r="AY6" s="39" t="s">
        <v>2</v>
      </c>
      <c r="AZ6" s="39" t="s">
        <v>0</v>
      </c>
      <c r="BA6" s="39" t="s">
        <v>2</v>
      </c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</row>
    <row r="7" spans="1:104" s="6" customFormat="1" ht="9" customHeight="1" x14ac:dyDescent="0.2">
      <c r="A7" s="15"/>
      <c r="B7" s="15"/>
      <c r="C7" s="15"/>
      <c r="D7" s="15"/>
      <c r="E7" s="15" t="s">
        <v>39</v>
      </c>
      <c r="F7" s="15" t="s">
        <v>39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41</v>
      </c>
      <c r="M7" s="15" t="s">
        <v>39</v>
      </c>
      <c r="N7" s="15" t="s">
        <v>41</v>
      </c>
      <c r="O7" s="15" t="s">
        <v>41</v>
      </c>
      <c r="P7" s="15" t="s">
        <v>39</v>
      </c>
      <c r="Q7" s="15" t="s">
        <v>39</v>
      </c>
      <c r="R7" s="15" t="s">
        <v>39</v>
      </c>
      <c r="S7" s="15" t="s">
        <v>39</v>
      </c>
      <c r="T7" s="15" t="s">
        <v>39</v>
      </c>
      <c r="U7" s="15" t="s">
        <v>39</v>
      </c>
      <c r="V7" s="15" t="s">
        <v>39</v>
      </c>
      <c r="W7" s="15" t="s">
        <v>39</v>
      </c>
      <c r="X7" s="15" t="s">
        <v>39</v>
      </c>
      <c r="Y7" s="15" t="s">
        <v>39</v>
      </c>
      <c r="Z7" s="15" t="s">
        <v>39</v>
      </c>
      <c r="AA7" s="15" t="s">
        <v>39</v>
      </c>
      <c r="AB7" s="15" t="s">
        <v>39</v>
      </c>
      <c r="AC7" s="15" t="s">
        <v>39</v>
      </c>
      <c r="AD7" s="15" t="s">
        <v>39</v>
      </c>
      <c r="AE7" s="15" t="s">
        <v>39</v>
      </c>
      <c r="AF7" s="15" t="s">
        <v>39</v>
      </c>
      <c r="AG7" s="15" t="s">
        <v>39</v>
      </c>
      <c r="AH7" s="15" t="s">
        <v>39</v>
      </c>
      <c r="AI7" s="15" t="s">
        <v>39</v>
      </c>
      <c r="AJ7" s="15" t="s">
        <v>39</v>
      </c>
      <c r="AK7" s="15" t="s">
        <v>39</v>
      </c>
      <c r="AL7" s="15" t="s">
        <v>39</v>
      </c>
      <c r="AM7" s="15" t="s">
        <v>39</v>
      </c>
      <c r="AN7" s="15" t="s">
        <v>39</v>
      </c>
      <c r="AO7" s="15" t="s">
        <v>39</v>
      </c>
      <c r="AP7" s="15" t="s">
        <v>39</v>
      </c>
      <c r="AQ7" s="15" t="s">
        <v>39</v>
      </c>
      <c r="AR7" s="15" t="s">
        <v>39</v>
      </c>
      <c r="AS7" s="15" t="s">
        <v>39</v>
      </c>
      <c r="AT7" s="15" t="s">
        <v>39</v>
      </c>
      <c r="AU7" s="15" t="s">
        <v>39</v>
      </c>
      <c r="AV7" s="15" t="s">
        <v>39</v>
      </c>
      <c r="AW7" s="15" t="s">
        <v>39</v>
      </c>
      <c r="AX7" s="15" t="s">
        <v>39</v>
      </c>
      <c r="AY7" s="15" t="s">
        <v>39</v>
      </c>
      <c r="AZ7" s="15" t="s">
        <v>39</v>
      </c>
      <c r="BA7" s="15" t="s">
        <v>39</v>
      </c>
    </row>
    <row r="8" spans="1:104" s="7" customFormat="1" ht="13.5" customHeight="1" x14ac:dyDescent="0.2">
      <c r="A8" s="28">
        <v>1</v>
      </c>
      <c r="B8" s="29" t="s">
        <v>49</v>
      </c>
      <c r="C8" s="29" t="s">
        <v>50</v>
      </c>
      <c r="D8" s="30" t="s">
        <v>51</v>
      </c>
      <c r="E8" s="31">
        <v>205235.65</v>
      </c>
      <c r="F8" s="31">
        <v>46342.38</v>
      </c>
      <c r="G8" s="31">
        <v>158893.26999999999</v>
      </c>
      <c r="H8" s="31">
        <v>22308.23</v>
      </c>
      <c r="I8" s="31">
        <v>4769.05</v>
      </c>
      <c r="J8" s="31">
        <v>17539.18</v>
      </c>
      <c r="K8" s="31">
        <v>1772131.89</v>
      </c>
      <c r="L8" s="31">
        <v>7.96</v>
      </c>
      <c r="M8" s="31">
        <v>0</v>
      </c>
      <c r="N8" s="31">
        <v>0</v>
      </c>
      <c r="O8" s="31">
        <v>0</v>
      </c>
      <c r="P8" s="31">
        <v>22027128.59</v>
      </c>
      <c r="Q8" s="31">
        <v>420875.69</v>
      </c>
      <c r="R8" s="31">
        <v>25819.74</v>
      </c>
      <c r="S8" s="31">
        <v>0</v>
      </c>
      <c r="T8" s="31">
        <v>0</v>
      </c>
      <c r="U8" s="31">
        <v>244427.93</v>
      </c>
      <c r="V8" s="31">
        <v>96900</v>
      </c>
      <c r="W8" s="31">
        <v>45708.99</v>
      </c>
      <c r="X8" s="31">
        <v>7933.09</v>
      </c>
      <c r="Y8" s="31">
        <v>0</v>
      </c>
      <c r="Z8" s="31">
        <v>85.94</v>
      </c>
      <c r="AA8" s="31">
        <v>0</v>
      </c>
      <c r="AB8" s="31">
        <v>0</v>
      </c>
      <c r="AC8" s="31">
        <v>0</v>
      </c>
      <c r="AD8" s="31">
        <v>574269.26</v>
      </c>
      <c r="AE8" s="31">
        <v>1772131.89</v>
      </c>
      <c r="AF8" s="31">
        <v>-18106.04</v>
      </c>
      <c r="AG8" s="31">
        <v>49064.28</v>
      </c>
      <c r="AH8" s="31">
        <v>249451.82</v>
      </c>
      <c r="AI8" s="31">
        <v>827355.05</v>
      </c>
      <c r="AJ8" s="31">
        <v>0</v>
      </c>
      <c r="AK8" s="31">
        <v>4475.34</v>
      </c>
      <c r="AL8" s="31">
        <v>342923.48</v>
      </c>
      <c r="AM8" s="31">
        <v>891237.22</v>
      </c>
      <c r="AN8" s="31">
        <v>0</v>
      </c>
      <c r="AO8" s="31">
        <v>0</v>
      </c>
      <c r="AP8" s="31">
        <v>13577.39</v>
      </c>
      <c r="AQ8" s="31">
        <v>46342.38</v>
      </c>
      <c r="AR8" s="31">
        <v>1621.15</v>
      </c>
      <c r="AS8" s="31">
        <v>4769.05</v>
      </c>
      <c r="AT8" s="31">
        <v>4126.24</v>
      </c>
      <c r="AU8" s="31">
        <v>18203.330000000002</v>
      </c>
      <c r="AV8" s="31">
        <v>7500</v>
      </c>
      <c r="AW8" s="31">
        <v>22500</v>
      </c>
      <c r="AX8" s="31">
        <v>0</v>
      </c>
      <c r="AY8" s="31">
        <v>0</v>
      </c>
      <c r="AZ8" s="31">
        <v>330</v>
      </c>
      <c r="BA8" s="31">
        <v>870</v>
      </c>
    </row>
    <row r="9" spans="1:104" s="7" customFormat="1" ht="13.5" customHeight="1" x14ac:dyDescent="0.2">
      <c r="A9" s="28">
        <v>2</v>
      </c>
      <c r="B9" s="29" t="s">
        <v>49</v>
      </c>
      <c r="C9" s="29" t="s">
        <v>52</v>
      </c>
      <c r="D9" s="30" t="s">
        <v>53</v>
      </c>
      <c r="E9" s="31">
        <v>2390648.04</v>
      </c>
      <c r="F9" s="31">
        <v>341735.25</v>
      </c>
      <c r="G9" s="31">
        <v>2048912.79</v>
      </c>
      <c r="H9" s="31">
        <v>259853.04</v>
      </c>
      <c r="I9" s="31">
        <v>55008.56</v>
      </c>
      <c r="J9" s="31">
        <v>204844.48</v>
      </c>
      <c r="K9" s="31">
        <v>21586383.120000001</v>
      </c>
      <c r="L9" s="31">
        <v>8.31</v>
      </c>
      <c r="M9" s="31">
        <v>0</v>
      </c>
      <c r="N9" s="31">
        <v>0</v>
      </c>
      <c r="O9" s="31">
        <v>0</v>
      </c>
      <c r="P9" s="31">
        <v>258108529.78</v>
      </c>
      <c r="Q9" s="31">
        <v>2529600.96</v>
      </c>
      <c r="R9" s="31">
        <v>265266.69</v>
      </c>
      <c r="S9" s="31">
        <v>0</v>
      </c>
      <c r="T9" s="31">
        <v>151723.5</v>
      </c>
      <c r="U9" s="31">
        <v>743522.87</v>
      </c>
      <c r="V9" s="31">
        <v>1231078.04</v>
      </c>
      <c r="W9" s="31">
        <v>7008.37</v>
      </c>
      <c r="X9" s="31">
        <v>130364.38</v>
      </c>
      <c r="Y9" s="31">
        <v>0</v>
      </c>
      <c r="Z9" s="31">
        <v>637.11</v>
      </c>
      <c r="AA9" s="31">
        <v>0</v>
      </c>
      <c r="AB9" s="31">
        <v>0</v>
      </c>
      <c r="AC9" s="31">
        <v>0</v>
      </c>
      <c r="AD9" s="31">
        <v>8727226.7799999993</v>
      </c>
      <c r="AE9" s="31">
        <v>21586383.120000001</v>
      </c>
      <c r="AF9" s="31">
        <v>-183121.83</v>
      </c>
      <c r="AG9" s="31">
        <v>656628.06999999995</v>
      </c>
      <c r="AH9" s="31">
        <v>3402932.98</v>
      </c>
      <c r="AI9" s="31">
        <v>10194298.84</v>
      </c>
      <c r="AJ9" s="31">
        <v>0</v>
      </c>
      <c r="AK9" s="31">
        <v>128647.38</v>
      </c>
      <c r="AL9" s="31">
        <v>5507415.6299999999</v>
      </c>
      <c r="AM9" s="31">
        <v>10606808.83</v>
      </c>
      <c r="AN9" s="31">
        <v>0</v>
      </c>
      <c r="AO9" s="31">
        <v>0</v>
      </c>
      <c r="AP9" s="31">
        <v>84303.55</v>
      </c>
      <c r="AQ9" s="31">
        <v>341735.25</v>
      </c>
      <c r="AR9" s="31">
        <v>18352.240000000002</v>
      </c>
      <c r="AS9" s="31">
        <v>55008.56</v>
      </c>
      <c r="AT9" s="31">
        <v>35651.31</v>
      </c>
      <c r="AU9" s="31">
        <v>195736.69</v>
      </c>
      <c r="AV9" s="31">
        <v>30000</v>
      </c>
      <c r="AW9" s="31">
        <v>90000</v>
      </c>
      <c r="AX9" s="31">
        <v>0</v>
      </c>
      <c r="AY9" s="31">
        <v>0</v>
      </c>
      <c r="AZ9" s="31">
        <v>300</v>
      </c>
      <c r="BA9" s="31">
        <v>990</v>
      </c>
    </row>
    <row r="10" spans="1:104" s="7" customFormat="1" ht="13.5" customHeight="1" x14ac:dyDescent="0.2">
      <c r="A10" s="28">
        <v>3</v>
      </c>
      <c r="B10" s="29" t="s">
        <v>54</v>
      </c>
      <c r="C10" s="29"/>
      <c r="D10" s="30" t="s">
        <v>55</v>
      </c>
      <c r="E10" s="31">
        <v>24793936.079999998</v>
      </c>
      <c r="F10" s="31">
        <v>1452414.11</v>
      </c>
      <c r="G10" s="31">
        <v>23341521.969999999</v>
      </c>
      <c r="H10" s="31">
        <v>2253994.1800000002</v>
      </c>
      <c r="I10" s="31">
        <v>479274</v>
      </c>
      <c r="J10" s="31">
        <v>1774720.18</v>
      </c>
      <c r="K10" s="31">
        <v>159983454.09999999</v>
      </c>
      <c r="L10" s="31">
        <v>7.1</v>
      </c>
      <c r="M10" s="31">
        <v>0</v>
      </c>
      <c r="N10" s="31">
        <v>0</v>
      </c>
      <c r="O10" s="31">
        <v>0</v>
      </c>
      <c r="P10" s="31">
        <v>2241234003.0999999</v>
      </c>
      <c r="Q10" s="31">
        <v>18675969.140000001</v>
      </c>
      <c r="R10" s="31">
        <v>1839932.29</v>
      </c>
      <c r="S10" s="31">
        <v>2133.85</v>
      </c>
      <c r="T10" s="31">
        <v>216103.3</v>
      </c>
      <c r="U10" s="31">
        <v>6179146.54</v>
      </c>
      <c r="V10" s="31">
        <v>9406463.6300000008</v>
      </c>
      <c r="W10" s="31">
        <v>91799.8</v>
      </c>
      <c r="X10" s="31">
        <v>881236.37</v>
      </c>
      <c r="Y10" s="31">
        <v>0</v>
      </c>
      <c r="Z10" s="31">
        <v>59153.36</v>
      </c>
      <c r="AA10" s="31">
        <v>0</v>
      </c>
      <c r="AB10" s="31">
        <v>0</v>
      </c>
      <c r="AC10" s="31">
        <v>0</v>
      </c>
      <c r="AD10" s="31">
        <v>49852312.310000002</v>
      </c>
      <c r="AE10" s="31">
        <v>159983454.09999999</v>
      </c>
      <c r="AF10" s="31">
        <v>1078004.1200000001</v>
      </c>
      <c r="AG10" s="31">
        <v>1844679.5</v>
      </c>
      <c r="AH10" s="31">
        <v>19464692.350000001</v>
      </c>
      <c r="AI10" s="31">
        <v>48868205.789999999</v>
      </c>
      <c r="AJ10" s="31">
        <v>0</v>
      </c>
      <c r="AK10" s="31">
        <v>11188403.279999999</v>
      </c>
      <c r="AL10" s="31">
        <v>28064660.120000001</v>
      </c>
      <c r="AM10" s="31">
        <v>96837209.810000002</v>
      </c>
      <c r="AN10" s="31">
        <v>1244955.72</v>
      </c>
      <c r="AO10" s="31">
        <v>1244955.72</v>
      </c>
      <c r="AP10" s="31">
        <v>435316.66</v>
      </c>
      <c r="AQ10" s="31">
        <v>1452414.11</v>
      </c>
      <c r="AR10" s="31">
        <v>153897.07999999999</v>
      </c>
      <c r="AS10" s="31">
        <v>479274</v>
      </c>
      <c r="AT10" s="31">
        <v>277749.58</v>
      </c>
      <c r="AU10" s="31">
        <v>815770.11</v>
      </c>
      <c r="AV10" s="31">
        <v>0</v>
      </c>
      <c r="AW10" s="31">
        <v>129600</v>
      </c>
      <c r="AX10" s="31">
        <v>0</v>
      </c>
      <c r="AY10" s="31">
        <v>0</v>
      </c>
      <c r="AZ10" s="31">
        <v>3670</v>
      </c>
      <c r="BA10" s="31">
        <v>27770</v>
      </c>
    </row>
    <row r="11" spans="1:104" s="7" customFormat="1" ht="13.5" customHeight="1" x14ac:dyDescent="0.2">
      <c r="A11" s="28">
        <v>4</v>
      </c>
      <c r="B11" s="29" t="s">
        <v>56</v>
      </c>
      <c r="C11" s="29"/>
      <c r="D11" s="30" t="s">
        <v>57</v>
      </c>
      <c r="E11" s="31">
        <v>11971934.1</v>
      </c>
      <c r="F11" s="31">
        <v>387068.49</v>
      </c>
      <c r="G11" s="31">
        <v>11584865.609999999</v>
      </c>
      <c r="H11" s="31">
        <v>1088357.6499999999</v>
      </c>
      <c r="I11" s="31">
        <v>229258.13</v>
      </c>
      <c r="J11" s="31">
        <v>859099.52</v>
      </c>
      <c r="K11" s="31">
        <v>90342864.060000002</v>
      </c>
      <c r="L11" s="31">
        <v>8.3000000000000007</v>
      </c>
      <c r="M11" s="31">
        <v>0</v>
      </c>
      <c r="N11" s="31">
        <v>0</v>
      </c>
      <c r="O11" s="31">
        <v>0</v>
      </c>
      <c r="P11" s="31">
        <v>1084100676.02</v>
      </c>
      <c r="Q11" s="31">
        <v>6184883.5499999998</v>
      </c>
      <c r="R11" s="31">
        <v>345930.95</v>
      </c>
      <c r="S11" s="31">
        <v>671.55</v>
      </c>
      <c r="T11" s="31">
        <v>1463504.85</v>
      </c>
      <c r="U11" s="31">
        <v>1982451.5</v>
      </c>
      <c r="V11" s="31">
        <v>1902540</v>
      </c>
      <c r="W11" s="31">
        <v>62053.43</v>
      </c>
      <c r="X11" s="31">
        <v>352504.1</v>
      </c>
      <c r="Y11" s="31">
        <v>0</v>
      </c>
      <c r="Z11" s="31">
        <v>75227.17</v>
      </c>
      <c r="AA11" s="31">
        <v>0</v>
      </c>
      <c r="AB11" s="31">
        <v>0</v>
      </c>
      <c r="AC11" s="31">
        <v>0</v>
      </c>
      <c r="AD11" s="31">
        <v>32421043.469999999</v>
      </c>
      <c r="AE11" s="31">
        <v>90342864.060000002</v>
      </c>
      <c r="AF11" s="31">
        <v>0</v>
      </c>
      <c r="AG11" s="31">
        <v>292840.34999999998</v>
      </c>
      <c r="AH11" s="31">
        <v>7305036.9199999999</v>
      </c>
      <c r="AI11" s="31">
        <v>21653087.760000002</v>
      </c>
      <c r="AJ11" s="31">
        <v>0</v>
      </c>
      <c r="AK11" s="31">
        <v>0</v>
      </c>
      <c r="AL11" s="31">
        <v>25116006.550000001</v>
      </c>
      <c r="AM11" s="31">
        <v>68396935.950000003</v>
      </c>
      <c r="AN11" s="31">
        <v>0</v>
      </c>
      <c r="AO11" s="31">
        <v>0</v>
      </c>
      <c r="AP11" s="31">
        <v>106436.22</v>
      </c>
      <c r="AQ11" s="31">
        <v>387068.49</v>
      </c>
      <c r="AR11" s="31">
        <v>76379.02</v>
      </c>
      <c r="AS11" s="31">
        <v>229258.13</v>
      </c>
      <c r="AT11" s="31">
        <v>28907.200000000001</v>
      </c>
      <c r="AU11" s="31">
        <v>132260.35999999999</v>
      </c>
      <c r="AV11" s="31">
        <v>0</v>
      </c>
      <c r="AW11" s="31">
        <v>22000</v>
      </c>
      <c r="AX11" s="31">
        <v>0</v>
      </c>
      <c r="AY11" s="31">
        <v>0</v>
      </c>
      <c r="AZ11" s="31">
        <v>1150</v>
      </c>
      <c r="BA11" s="31">
        <v>3550</v>
      </c>
    </row>
    <row r="12" spans="1:104" s="7" customFormat="1" ht="13.5" customHeight="1" x14ac:dyDescent="0.2">
      <c r="A12" s="28">
        <v>5</v>
      </c>
      <c r="B12" s="29" t="s">
        <v>58</v>
      </c>
      <c r="C12" s="29"/>
      <c r="D12" s="30" t="s">
        <v>59</v>
      </c>
      <c r="E12" s="31">
        <v>350645.59</v>
      </c>
      <c r="F12" s="31">
        <v>46575.02</v>
      </c>
      <c r="G12" s="31">
        <v>304070.57</v>
      </c>
      <c r="H12" s="31">
        <v>31876.87</v>
      </c>
      <c r="I12" s="31">
        <v>6874.74</v>
      </c>
      <c r="J12" s="31">
        <v>25002.13</v>
      </c>
      <c r="K12" s="31">
        <v>3151169.36</v>
      </c>
      <c r="L12" s="31">
        <v>9.9</v>
      </c>
      <c r="M12" s="31">
        <v>0</v>
      </c>
      <c r="N12" s="31">
        <v>0</v>
      </c>
      <c r="O12" s="31">
        <v>0</v>
      </c>
      <c r="P12" s="31">
        <v>31335010.469999999</v>
      </c>
      <c r="Q12" s="31">
        <v>721472.5</v>
      </c>
      <c r="R12" s="31">
        <v>11463.96</v>
      </c>
      <c r="S12" s="31">
        <v>0</v>
      </c>
      <c r="T12" s="31">
        <v>601457.84</v>
      </c>
      <c r="U12" s="31">
        <v>32124.66</v>
      </c>
      <c r="V12" s="31">
        <v>65300</v>
      </c>
      <c r="W12" s="31">
        <v>0</v>
      </c>
      <c r="X12" s="31">
        <v>11126.04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1759823.4</v>
      </c>
      <c r="AE12" s="31">
        <v>3151169.36</v>
      </c>
      <c r="AF12" s="31">
        <v>769961.09</v>
      </c>
      <c r="AG12" s="31">
        <v>1618677.76</v>
      </c>
      <c r="AH12" s="31">
        <v>345239.15</v>
      </c>
      <c r="AI12" s="31">
        <v>891178.79</v>
      </c>
      <c r="AJ12" s="31">
        <v>0</v>
      </c>
      <c r="AK12" s="31">
        <v>0</v>
      </c>
      <c r="AL12" s="31">
        <v>644623.16</v>
      </c>
      <c r="AM12" s="31">
        <v>641312.81000000006</v>
      </c>
      <c r="AN12" s="31">
        <v>0</v>
      </c>
      <c r="AO12" s="31">
        <v>0</v>
      </c>
      <c r="AP12" s="31">
        <v>12373.96</v>
      </c>
      <c r="AQ12" s="31">
        <v>46575.02</v>
      </c>
      <c r="AR12" s="31">
        <v>2313.54</v>
      </c>
      <c r="AS12" s="31">
        <v>6874.74</v>
      </c>
      <c r="AT12" s="31">
        <v>9581.42</v>
      </c>
      <c r="AU12" s="31">
        <v>38900.28</v>
      </c>
      <c r="AV12" s="31">
        <v>0</v>
      </c>
      <c r="AW12" s="31">
        <v>0</v>
      </c>
      <c r="AX12" s="31">
        <v>0</v>
      </c>
      <c r="AY12" s="31">
        <v>0</v>
      </c>
      <c r="AZ12" s="31">
        <v>479</v>
      </c>
      <c r="BA12" s="31">
        <v>800</v>
      </c>
    </row>
    <row r="13" spans="1:104" s="7" customFormat="1" ht="13.5" customHeight="1" x14ac:dyDescent="0.2">
      <c r="A13" s="28">
        <v>6</v>
      </c>
      <c r="B13" s="29" t="s">
        <v>60</v>
      </c>
      <c r="C13" s="29"/>
      <c r="D13" s="30" t="s">
        <v>61</v>
      </c>
      <c r="E13" s="31">
        <v>9135387.5999999996</v>
      </c>
      <c r="F13" s="31">
        <v>391252.71</v>
      </c>
      <c r="G13" s="31">
        <v>8744134.8900000006</v>
      </c>
      <c r="H13" s="31">
        <v>830489.78</v>
      </c>
      <c r="I13" s="31">
        <v>174297.12</v>
      </c>
      <c r="J13" s="31">
        <v>656192.66</v>
      </c>
      <c r="K13" s="31">
        <v>40876081.689999998</v>
      </c>
      <c r="L13" s="31">
        <v>4.92</v>
      </c>
      <c r="M13" s="31">
        <v>0</v>
      </c>
      <c r="N13" s="31">
        <v>0</v>
      </c>
      <c r="O13" s="31">
        <v>0</v>
      </c>
      <c r="P13" s="31">
        <v>827211132.22000003</v>
      </c>
      <c r="Q13" s="31">
        <v>4661045.16</v>
      </c>
      <c r="R13" s="31">
        <v>322235.38</v>
      </c>
      <c r="S13" s="31">
        <v>0</v>
      </c>
      <c r="T13" s="31">
        <v>1479623.92</v>
      </c>
      <c r="U13" s="31">
        <v>1093346</v>
      </c>
      <c r="V13" s="31">
        <v>1474857.85</v>
      </c>
      <c r="W13" s="31">
        <v>64679.09</v>
      </c>
      <c r="X13" s="31">
        <v>178481.61</v>
      </c>
      <c r="Y13" s="31">
        <v>0</v>
      </c>
      <c r="Z13" s="31">
        <v>47821.31</v>
      </c>
      <c r="AA13" s="31">
        <v>0</v>
      </c>
      <c r="AB13" s="31">
        <v>0</v>
      </c>
      <c r="AC13" s="31">
        <v>0</v>
      </c>
      <c r="AD13" s="31">
        <v>-15289219.16</v>
      </c>
      <c r="AE13" s="31">
        <v>40876081.689999998</v>
      </c>
      <c r="AF13" s="31">
        <v>-761150.83</v>
      </c>
      <c r="AG13" s="31">
        <v>8208930.7800000003</v>
      </c>
      <c r="AH13" s="31">
        <v>12054852.369999999</v>
      </c>
      <c r="AI13" s="31">
        <v>27588571.690000001</v>
      </c>
      <c r="AJ13" s="31">
        <v>0</v>
      </c>
      <c r="AK13" s="31">
        <v>0</v>
      </c>
      <c r="AL13" s="31">
        <v>-26582920.699999999</v>
      </c>
      <c r="AM13" s="31">
        <v>5078579.22</v>
      </c>
      <c r="AN13" s="31">
        <v>0</v>
      </c>
      <c r="AO13" s="31">
        <v>0</v>
      </c>
      <c r="AP13" s="31">
        <v>147472.01</v>
      </c>
      <c r="AQ13" s="31">
        <v>391252.71</v>
      </c>
      <c r="AR13" s="31">
        <v>58508.12</v>
      </c>
      <c r="AS13" s="31">
        <v>174297.12</v>
      </c>
      <c r="AT13" s="31">
        <v>83188.89</v>
      </c>
      <c r="AU13" s="31">
        <v>172080.59</v>
      </c>
      <c r="AV13" s="31">
        <v>0</v>
      </c>
      <c r="AW13" s="31">
        <v>27500</v>
      </c>
      <c r="AX13" s="31">
        <v>0</v>
      </c>
      <c r="AY13" s="31">
        <v>0</v>
      </c>
      <c r="AZ13" s="31">
        <v>5775</v>
      </c>
      <c r="BA13" s="31">
        <v>17375</v>
      </c>
    </row>
    <row r="14" spans="1:104" s="7" customFormat="1" ht="13.5" customHeight="1" x14ac:dyDescent="0.2">
      <c r="A14" s="28">
        <v>7</v>
      </c>
      <c r="B14" s="29" t="s">
        <v>62</v>
      </c>
      <c r="C14" s="29"/>
      <c r="D14" s="30" t="s">
        <v>63</v>
      </c>
      <c r="E14" s="31">
        <v>4690535.72</v>
      </c>
      <c r="F14" s="31">
        <v>333973.73</v>
      </c>
      <c r="G14" s="31">
        <v>4356561.99</v>
      </c>
      <c r="H14" s="31">
        <v>426412.34</v>
      </c>
      <c r="I14" s="31">
        <v>89581.58</v>
      </c>
      <c r="J14" s="31">
        <v>336830.76</v>
      </c>
      <c r="K14" s="31">
        <v>31194430.559999999</v>
      </c>
      <c r="L14" s="31">
        <v>7.32</v>
      </c>
      <c r="M14" s="31">
        <v>0</v>
      </c>
      <c r="N14" s="31">
        <v>0</v>
      </c>
      <c r="O14" s="31">
        <v>0</v>
      </c>
      <c r="P14" s="31">
        <v>425846950.06999999</v>
      </c>
      <c r="Q14" s="31">
        <v>834390.64</v>
      </c>
      <c r="R14" s="31">
        <v>94131.87</v>
      </c>
      <c r="S14" s="31">
        <v>0</v>
      </c>
      <c r="T14" s="31">
        <v>17182.060000000001</v>
      </c>
      <c r="U14" s="31">
        <v>256737.66</v>
      </c>
      <c r="V14" s="31">
        <v>368400</v>
      </c>
      <c r="W14" s="31">
        <v>20722.810000000001</v>
      </c>
      <c r="X14" s="31">
        <v>77216.240000000005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7340491.1100000003</v>
      </c>
      <c r="AE14" s="31">
        <v>31194430.559999999</v>
      </c>
      <c r="AF14" s="31">
        <v>-513585</v>
      </c>
      <c r="AG14" s="31">
        <v>-681265.28</v>
      </c>
      <c r="AH14" s="31">
        <v>4512544.43</v>
      </c>
      <c r="AI14" s="31">
        <v>11761337.43</v>
      </c>
      <c r="AJ14" s="31">
        <v>1352904.11</v>
      </c>
      <c r="AK14" s="31">
        <v>4222045.2</v>
      </c>
      <c r="AL14" s="31">
        <v>1988627.57</v>
      </c>
      <c r="AM14" s="31">
        <v>15892313.210000001</v>
      </c>
      <c r="AN14" s="31">
        <v>0</v>
      </c>
      <c r="AO14" s="31">
        <v>0</v>
      </c>
      <c r="AP14" s="31">
        <v>69636.94</v>
      </c>
      <c r="AQ14" s="31">
        <v>333973.73</v>
      </c>
      <c r="AR14" s="31">
        <v>29099.47</v>
      </c>
      <c r="AS14" s="31">
        <v>89581.58</v>
      </c>
      <c r="AT14" s="31">
        <v>39061.47</v>
      </c>
      <c r="AU14" s="31">
        <v>102757.36</v>
      </c>
      <c r="AV14" s="31">
        <v>0</v>
      </c>
      <c r="AW14" s="31">
        <v>60000</v>
      </c>
      <c r="AX14" s="31">
        <v>0</v>
      </c>
      <c r="AY14" s="31">
        <v>73122.789999999994</v>
      </c>
      <c r="AZ14" s="31">
        <v>1476</v>
      </c>
      <c r="BA14" s="31">
        <v>8512</v>
      </c>
    </row>
    <row r="15" spans="1:104" s="7" customFormat="1" ht="13.5" customHeight="1" x14ac:dyDescent="0.2">
      <c r="A15" s="28">
        <v>8</v>
      </c>
      <c r="B15" s="29" t="s">
        <v>64</v>
      </c>
      <c r="C15" s="29" t="s">
        <v>65</v>
      </c>
      <c r="D15" s="30" t="s">
        <v>66</v>
      </c>
      <c r="E15" s="31">
        <v>8141129.8499999996</v>
      </c>
      <c r="F15" s="31">
        <v>1168668.57</v>
      </c>
      <c r="G15" s="31">
        <v>6972461.2800000003</v>
      </c>
      <c r="H15" s="31">
        <v>740102.72</v>
      </c>
      <c r="I15" s="31">
        <v>162476.21</v>
      </c>
      <c r="J15" s="31">
        <v>577626.51</v>
      </c>
      <c r="K15" s="31">
        <v>56842326.479999997</v>
      </c>
      <c r="L15" s="31">
        <v>7.69</v>
      </c>
      <c r="M15" s="31">
        <v>0</v>
      </c>
      <c r="N15" s="31">
        <v>0</v>
      </c>
      <c r="O15" s="31">
        <v>0</v>
      </c>
      <c r="P15" s="31">
        <v>729183832.42999995</v>
      </c>
      <c r="Q15" s="31">
        <v>14873095.4</v>
      </c>
      <c r="R15" s="31">
        <v>307280.69</v>
      </c>
      <c r="S15" s="31">
        <v>0</v>
      </c>
      <c r="T15" s="31">
        <v>9601983.75</v>
      </c>
      <c r="U15" s="31">
        <v>2999236.08</v>
      </c>
      <c r="V15" s="31">
        <v>1660496</v>
      </c>
      <c r="W15" s="31">
        <v>21424.89</v>
      </c>
      <c r="X15" s="31">
        <v>248448.86</v>
      </c>
      <c r="Y15" s="31">
        <v>0</v>
      </c>
      <c r="Z15" s="31">
        <v>34225.129999999997</v>
      </c>
      <c r="AA15" s="31">
        <v>0</v>
      </c>
      <c r="AB15" s="31">
        <v>0</v>
      </c>
      <c r="AC15" s="31">
        <v>0</v>
      </c>
      <c r="AD15" s="31">
        <v>45625224.759999998</v>
      </c>
      <c r="AE15" s="31">
        <v>56842326.479999997</v>
      </c>
      <c r="AF15" s="31">
        <v>161886.23000000001</v>
      </c>
      <c r="AG15" s="31">
        <v>-7449936.6500000004</v>
      </c>
      <c r="AH15" s="31">
        <v>11099980.35</v>
      </c>
      <c r="AI15" s="31">
        <v>21130311.879999999</v>
      </c>
      <c r="AJ15" s="31">
        <v>0</v>
      </c>
      <c r="AK15" s="31">
        <v>4336706.8499999996</v>
      </c>
      <c r="AL15" s="31">
        <v>34363358.18</v>
      </c>
      <c r="AM15" s="31">
        <v>38825244.399999999</v>
      </c>
      <c r="AN15" s="31">
        <v>0</v>
      </c>
      <c r="AO15" s="31">
        <v>0</v>
      </c>
      <c r="AP15" s="31">
        <v>352409.71</v>
      </c>
      <c r="AQ15" s="31">
        <v>1168668.57</v>
      </c>
      <c r="AR15" s="31">
        <v>53052.78</v>
      </c>
      <c r="AS15" s="31">
        <v>162476.21</v>
      </c>
      <c r="AT15" s="31">
        <v>297181.93</v>
      </c>
      <c r="AU15" s="31">
        <v>849692.36</v>
      </c>
      <c r="AV15" s="31">
        <v>0</v>
      </c>
      <c r="AW15" s="31">
        <v>150000</v>
      </c>
      <c r="AX15" s="31">
        <v>0</v>
      </c>
      <c r="AY15" s="31">
        <v>0</v>
      </c>
      <c r="AZ15" s="31">
        <v>2175</v>
      </c>
      <c r="BA15" s="31">
        <v>6500</v>
      </c>
    </row>
    <row r="16" spans="1:104" s="7" customFormat="1" ht="13.5" customHeight="1" x14ac:dyDescent="0.2">
      <c r="A16" s="28">
        <v>9</v>
      </c>
      <c r="B16" s="29" t="s">
        <v>64</v>
      </c>
      <c r="C16" s="29" t="s">
        <v>52</v>
      </c>
      <c r="D16" s="30" t="s">
        <v>67</v>
      </c>
      <c r="E16" s="31">
        <v>690556.53</v>
      </c>
      <c r="F16" s="31">
        <v>227263.91</v>
      </c>
      <c r="G16" s="31">
        <v>463292.62</v>
      </c>
      <c r="H16" s="31">
        <v>62777.86</v>
      </c>
      <c r="I16" s="31">
        <v>13849.03</v>
      </c>
      <c r="J16" s="31">
        <v>48928.83</v>
      </c>
      <c r="K16" s="31">
        <v>5101947.1100000003</v>
      </c>
      <c r="L16" s="31">
        <v>8.14</v>
      </c>
      <c r="M16" s="31">
        <v>0</v>
      </c>
      <c r="N16" s="31">
        <v>0</v>
      </c>
      <c r="O16" s="31">
        <v>0</v>
      </c>
      <c r="P16" s="31">
        <v>61812223.539999999</v>
      </c>
      <c r="Q16" s="31">
        <v>1323516.47</v>
      </c>
      <c r="R16" s="31">
        <v>39968.959999999999</v>
      </c>
      <c r="S16" s="31">
        <v>0</v>
      </c>
      <c r="T16" s="31">
        <v>815383.88</v>
      </c>
      <c r="U16" s="31">
        <v>250189.57</v>
      </c>
      <c r="V16" s="31">
        <v>156000</v>
      </c>
      <c r="W16" s="31">
        <v>34673.32</v>
      </c>
      <c r="X16" s="31">
        <v>24731.68</v>
      </c>
      <c r="Y16" s="31">
        <v>0</v>
      </c>
      <c r="Z16" s="31">
        <v>2569.06</v>
      </c>
      <c r="AA16" s="31">
        <v>0</v>
      </c>
      <c r="AB16" s="31">
        <v>0</v>
      </c>
      <c r="AC16" s="31">
        <v>0</v>
      </c>
      <c r="AD16" s="31">
        <v>1510129.03</v>
      </c>
      <c r="AE16" s="31">
        <v>5101947.1100000003</v>
      </c>
      <c r="AF16" s="31">
        <v>-45594.5</v>
      </c>
      <c r="AG16" s="31">
        <v>94074.89</v>
      </c>
      <c r="AH16" s="31">
        <v>527800.06000000006</v>
      </c>
      <c r="AI16" s="31">
        <v>1854151.28</v>
      </c>
      <c r="AJ16" s="31">
        <v>0</v>
      </c>
      <c r="AK16" s="31">
        <v>0</v>
      </c>
      <c r="AL16" s="31">
        <v>1027923.47</v>
      </c>
      <c r="AM16" s="31">
        <v>3153720.94</v>
      </c>
      <c r="AN16" s="31">
        <v>0</v>
      </c>
      <c r="AO16" s="31">
        <v>0</v>
      </c>
      <c r="AP16" s="31">
        <v>26215.59</v>
      </c>
      <c r="AQ16" s="31">
        <v>227263.91</v>
      </c>
      <c r="AR16" s="31">
        <v>4586.6099999999997</v>
      </c>
      <c r="AS16" s="31">
        <v>13849.03</v>
      </c>
      <c r="AT16" s="31">
        <v>19553.98</v>
      </c>
      <c r="AU16" s="31">
        <v>57164.88</v>
      </c>
      <c r="AV16" s="31">
        <v>0</v>
      </c>
      <c r="AW16" s="31">
        <v>150000</v>
      </c>
      <c r="AX16" s="31">
        <v>0</v>
      </c>
      <c r="AY16" s="31">
        <v>0</v>
      </c>
      <c r="AZ16" s="31">
        <v>2075</v>
      </c>
      <c r="BA16" s="31">
        <v>6250</v>
      </c>
    </row>
    <row r="17" spans="1:53" s="7" customFormat="1" ht="13.5" customHeight="1" x14ac:dyDescent="0.2">
      <c r="A17" s="28">
        <v>10</v>
      </c>
      <c r="B17" s="29" t="s">
        <v>68</v>
      </c>
      <c r="C17" s="29"/>
      <c r="D17" s="30" t="s">
        <v>69</v>
      </c>
      <c r="E17" s="31">
        <v>13897897.08</v>
      </c>
      <c r="F17" s="31">
        <v>905696.07</v>
      </c>
      <c r="G17" s="31">
        <v>12992201.01</v>
      </c>
      <c r="H17" s="31">
        <v>1263445.2</v>
      </c>
      <c r="I17" s="31">
        <v>261864.34</v>
      </c>
      <c r="J17" s="31">
        <v>1001580.86</v>
      </c>
      <c r="K17" s="31">
        <v>114612934.36</v>
      </c>
      <c r="L17" s="31">
        <v>9.07</v>
      </c>
      <c r="M17" s="31">
        <v>0</v>
      </c>
      <c r="N17" s="31">
        <v>0</v>
      </c>
      <c r="O17" s="31">
        <v>0</v>
      </c>
      <c r="P17" s="31">
        <v>1261880095.6300001</v>
      </c>
      <c r="Q17" s="31">
        <v>2229885.63</v>
      </c>
      <c r="R17" s="31">
        <v>349884.52</v>
      </c>
      <c r="S17" s="31">
        <v>0</v>
      </c>
      <c r="T17" s="31">
        <v>0</v>
      </c>
      <c r="U17" s="31">
        <v>678544.04</v>
      </c>
      <c r="V17" s="31">
        <v>1107400</v>
      </c>
      <c r="W17" s="31">
        <v>1705.72</v>
      </c>
      <c r="X17" s="31">
        <v>83239.41</v>
      </c>
      <c r="Y17" s="31">
        <v>0</v>
      </c>
      <c r="Z17" s="31">
        <v>9111.94</v>
      </c>
      <c r="AA17" s="31">
        <v>0</v>
      </c>
      <c r="AB17" s="31">
        <v>0</v>
      </c>
      <c r="AC17" s="31">
        <v>0</v>
      </c>
      <c r="AD17" s="31">
        <v>67512102.950000003</v>
      </c>
      <c r="AE17" s="31">
        <v>114612934.36</v>
      </c>
      <c r="AF17" s="31">
        <v>-655501.31999999995</v>
      </c>
      <c r="AG17" s="31">
        <v>-540765.12</v>
      </c>
      <c r="AH17" s="31">
        <v>11029668.74</v>
      </c>
      <c r="AI17" s="31">
        <v>29198002.48</v>
      </c>
      <c r="AJ17" s="31">
        <v>0</v>
      </c>
      <c r="AK17" s="31">
        <v>0</v>
      </c>
      <c r="AL17" s="31">
        <v>57137935.530000001</v>
      </c>
      <c r="AM17" s="31">
        <v>85955697</v>
      </c>
      <c r="AN17" s="31">
        <v>0</v>
      </c>
      <c r="AO17" s="31">
        <v>0</v>
      </c>
      <c r="AP17" s="31">
        <v>441722.65</v>
      </c>
      <c r="AQ17" s="31">
        <v>905696.07</v>
      </c>
      <c r="AR17" s="31">
        <v>87035</v>
      </c>
      <c r="AS17" s="31">
        <v>261864.34</v>
      </c>
      <c r="AT17" s="31">
        <v>348078.25</v>
      </c>
      <c r="AU17" s="31">
        <v>523222.33</v>
      </c>
      <c r="AV17" s="31">
        <v>0</v>
      </c>
      <c r="AW17" s="31">
        <v>93700</v>
      </c>
      <c r="AX17" s="31">
        <v>9.4</v>
      </c>
      <c r="AY17" s="31">
        <v>9.4</v>
      </c>
      <c r="AZ17" s="31">
        <v>6600</v>
      </c>
      <c r="BA17" s="31">
        <v>26900</v>
      </c>
    </row>
    <row r="18" spans="1:53" s="7" customFormat="1" ht="21.75" customHeight="1" x14ac:dyDescent="0.2">
      <c r="A18" s="28">
        <v>11</v>
      </c>
      <c r="B18" s="29" t="s">
        <v>70</v>
      </c>
      <c r="C18" s="29"/>
      <c r="D18" s="30" t="s">
        <v>71</v>
      </c>
      <c r="E18" s="31">
        <v>77058384</v>
      </c>
      <c r="F18" s="31">
        <v>4690171.4400000004</v>
      </c>
      <c r="G18" s="31">
        <v>72368212.560000002</v>
      </c>
      <c r="H18" s="31">
        <v>7005307.6299999999</v>
      </c>
      <c r="I18" s="31">
        <v>1465454.4</v>
      </c>
      <c r="J18" s="31">
        <v>5539853.2300000004</v>
      </c>
      <c r="K18" s="31">
        <v>668748249.86000001</v>
      </c>
      <c r="L18" s="31">
        <v>9.5500000000000007</v>
      </c>
      <c r="M18" s="31">
        <v>0</v>
      </c>
      <c r="N18" s="31">
        <v>0</v>
      </c>
      <c r="O18" s="31">
        <v>0</v>
      </c>
      <c r="P18" s="31">
        <v>6997188698.9499998</v>
      </c>
      <c r="Q18" s="31">
        <v>12426003.449999999</v>
      </c>
      <c r="R18" s="31">
        <v>591982.43999999994</v>
      </c>
      <c r="S18" s="31">
        <v>4873</v>
      </c>
      <c r="T18" s="31">
        <v>2140630.29</v>
      </c>
      <c r="U18" s="31">
        <v>4430497.68</v>
      </c>
      <c r="V18" s="31">
        <v>3325578</v>
      </c>
      <c r="W18" s="31">
        <v>548486.92000000004</v>
      </c>
      <c r="X18" s="31">
        <v>412387.97</v>
      </c>
      <c r="Y18" s="31">
        <v>0</v>
      </c>
      <c r="Z18" s="31">
        <v>971567.15</v>
      </c>
      <c r="AA18" s="31">
        <v>0</v>
      </c>
      <c r="AB18" s="31">
        <v>0</v>
      </c>
      <c r="AC18" s="31">
        <v>0</v>
      </c>
      <c r="AD18" s="31">
        <v>213372213.30000001</v>
      </c>
      <c r="AE18" s="31">
        <v>668748249.86000001</v>
      </c>
      <c r="AF18" s="31">
        <v>3010049.37</v>
      </c>
      <c r="AG18" s="31">
        <v>49003693.82</v>
      </c>
      <c r="AH18" s="31">
        <v>58898792.579999998</v>
      </c>
      <c r="AI18" s="31">
        <v>213460187.99000001</v>
      </c>
      <c r="AJ18" s="31">
        <v>214963.25</v>
      </c>
      <c r="AK18" s="31">
        <v>389201.96</v>
      </c>
      <c r="AL18" s="31">
        <v>151248408.09999999</v>
      </c>
      <c r="AM18" s="31">
        <v>405895166.08999997</v>
      </c>
      <c r="AN18" s="31">
        <v>0</v>
      </c>
      <c r="AO18" s="31">
        <v>0</v>
      </c>
      <c r="AP18" s="31">
        <v>1770304.14</v>
      </c>
      <c r="AQ18" s="31">
        <v>4690171.4400000004</v>
      </c>
      <c r="AR18" s="31">
        <v>478009.7</v>
      </c>
      <c r="AS18" s="31">
        <v>1465454.4</v>
      </c>
      <c r="AT18" s="31">
        <v>382233.61</v>
      </c>
      <c r="AU18" s="31">
        <v>2249656.21</v>
      </c>
      <c r="AV18" s="31">
        <v>0</v>
      </c>
      <c r="AW18" s="31">
        <v>65000</v>
      </c>
      <c r="AX18" s="31">
        <v>910060.83</v>
      </c>
      <c r="AY18" s="31">
        <v>910060.83</v>
      </c>
      <c r="AZ18" s="31">
        <v>0</v>
      </c>
      <c r="BA18" s="31">
        <v>0</v>
      </c>
    </row>
    <row r="19" spans="1:53" s="7" customFormat="1" ht="21.75" customHeight="1" x14ac:dyDescent="0.2">
      <c r="A19" s="28">
        <v>12</v>
      </c>
      <c r="B19" s="29" t="s">
        <v>72</v>
      </c>
      <c r="C19" s="29"/>
      <c r="D19" s="30" t="s">
        <v>73</v>
      </c>
      <c r="E19" s="31">
        <v>15577709.449999999</v>
      </c>
      <c r="F19" s="31">
        <v>687581.22</v>
      </c>
      <c r="G19" s="31">
        <v>14890128.23</v>
      </c>
      <c r="H19" s="31">
        <v>1416155.4</v>
      </c>
      <c r="I19" s="31">
        <v>313120.03999999998</v>
      </c>
      <c r="J19" s="31">
        <v>1103035.3600000001</v>
      </c>
      <c r="K19" s="31">
        <v>136662433.75999999</v>
      </c>
      <c r="L19" s="31">
        <v>9.66</v>
      </c>
      <c r="M19" s="31">
        <v>0</v>
      </c>
      <c r="N19" s="31">
        <v>0</v>
      </c>
      <c r="O19" s="31">
        <v>0</v>
      </c>
      <c r="P19" s="31">
        <v>1407257013.0699999</v>
      </c>
      <c r="Q19" s="31">
        <v>12856536.67</v>
      </c>
      <c r="R19" s="31">
        <v>958070.97</v>
      </c>
      <c r="S19" s="31">
        <v>4037.17</v>
      </c>
      <c r="T19" s="31">
        <v>2278705.25</v>
      </c>
      <c r="U19" s="31">
        <v>3806024.74</v>
      </c>
      <c r="V19" s="31">
        <v>5029636.04</v>
      </c>
      <c r="W19" s="31">
        <v>70998.960000000006</v>
      </c>
      <c r="X19" s="31">
        <v>673600.73</v>
      </c>
      <c r="Y19" s="31">
        <v>0.19</v>
      </c>
      <c r="Z19" s="31">
        <v>35462.620000000003</v>
      </c>
      <c r="AA19" s="31">
        <v>0</v>
      </c>
      <c r="AB19" s="31">
        <v>0</v>
      </c>
      <c r="AC19" s="31">
        <v>0</v>
      </c>
      <c r="AD19" s="31">
        <v>45377984.829999998</v>
      </c>
      <c r="AE19" s="31">
        <v>136662433.75999999</v>
      </c>
      <c r="AF19" s="31">
        <v>1767735.4</v>
      </c>
      <c r="AG19" s="31">
        <v>7317220.6200000001</v>
      </c>
      <c r="AH19" s="31">
        <v>12271430.859999999</v>
      </c>
      <c r="AI19" s="31">
        <v>42161220.369999997</v>
      </c>
      <c r="AJ19" s="31">
        <v>2985.1</v>
      </c>
      <c r="AK19" s="31">
        <v>11968.95</v>
      </c>
      <c r="AL19" s="31">
        <v>31335833.469999999</v>
      </c>
      <c r="AM19" s="31">
        <v>87172023.819999993</v>
      </c>
      <c r="AN19" s="31">
        <v>0</v>
      </c>
      <c r="AO19" s="31">
        <v>0</v>
      </c>
      <c r="AP19" s="31">
        <v>207713.49</v>
      </c>
      <c r="AQ19" s="31">
        <v>687581.22</v>
      </c>
      <c r="AR19" s="31">
        <v>100807.74</v>
      </c>
      <c r="AS19" s="31">
        <v>313120.03999999998</v>
      </c>
      <c r="AT19" s="31">
        <v>106905.75</v>
      </c>
      <c r="AU19" s="31">
        <v>314461.18</v>
      </c>
      <c r="AV19" s="31">
        <v>0</v>
      </c>
      <c r="AW19" s="31">
        <v>60000</v>
      </c>
      <c r="AX19" s="31">
        <v>0</v>
      </c>
      <c r="AY19" s="31">
        <v>0</v>
      </c>
      <c r="AZ19" s="31">
        <v>0</v>
      </c>
      <c r="BA19" s="31">
        <v>0</v>
      </c>
    </row>
    <row r="20" spans="1:53" s="56" customFormat="1" ht="13.5" customHeight="1" x14ac:dyDescent="0.2">
      <c r="A20" s="28">
        <v>13</v>
      </c>
      <c r="B20" s="29" t="s">
        <v>74</v>
      </c>
      <c r="C20" s="29" t="s">
        <v>75</v>
      </c>
      <c r="D20" s="30" t="s">
        <v>76</v>
      </c>
      <c r="E20" s="55">
        <v>19874286414.290001</v>
      </c>
      <c r="F20" s="55">
        <v>531659004.31</v>
      </c>
      <c r="G20" s="55">
        <v>19342627409.98</v>
      </c>
      <c r="H20" s="55">
        <v>1806753310.3900001</v>
      </c>
      <c r="I20" s="55">
        <v>382206453.04000002</v>
      </c>
      <c r="J20" s="55">
        <v>1424546857.3499999</v>
      </c>
      <c r="K20" s="55">
        <v>112801278438.84</v>
      </c>
      <c r="L20" s="55">
        <v>6.25</v>
      </c>
      <c r="M20" s="55">
        <v>0</v>
      </c>
      <c r="N20" s="55">
        <v>0</v>
      </c>
      <c r="O20" s="55">
        <v>0</v>
      </c>
      <c r="P20" s="55">
        <v>1800538730197.78</v>
      </c>
      <c r="Q20" s="55">
        <v>9352706638.75</v>
      </c>
      <c r="R20" s="55">
        <v>544946069.94000006</v>
      </c>
      <c r="S20" s="55">
        <v>20626528.98</v>
      </c>
      <c r="T20" s="55">
        <v>152977502.03999999</v>
      </c>
      <c r="U20" s="55">
        <v>4811152396.1899996</v>
      </c>
      <c r="V20" s="55">
        <v>2759697352.6199999</v>
      </c>
      <c r="W20" s="55">
        <v>548151116.63</v>
      </c>
      <c r="X20" s="55">
        <v>316060690.26999998</v>
      </c>
      <c r="Y20" s="55">
        <v>20046204.579999998</v>
      </c>
      <c r="Z20" s="55">
        <v>179048777.5</v>
      </c>
      <c r="AA20" s="55">
        <v>0</v>
      </c>
      <c r="AB20" s="55">
        <v>0</v>
      </c>
      <c r="AC20" s="55">
        <v>0</v>
      </c>
      <c r="AD20" s="55">
        <v>34095979501.209999</v>
      </c>
      <c r="AE20" s="55">
        <v>112801278438.84</v>
      </c>
      <c r="AF20" s="55">
        <v>401070072.83999997</v>
      </c>
      <c r="AG20" s="55">
        <v>439781642.05000001</v>
      </c>
      <c r="AH20" s="55">
        <v>8930294790.0499992</v>
      </c>
      <c r="AI20" s="55">
        <v>27235868529.02</v>
      </c>
      <c r="AJ20" s="55">
        <v>6102218809.5200005</v>
      </c>
      <c r="AK20" s="55">
        <v>21190034658.299999</v>
      </c>
      <c r="AL20" s="55">
        <v>18662395828.799999</v>
      </c>
      <c r="AM20" s="55">
        <v>63935593609.470001</v>
      </c>
      <c r="AN20" s="55">
        <v>0</v>
      </c>
      <c r="AO20" s="55">
        <v>0</v>
      </c>
      <c r="AP20" s="55">
        <v>171458703.36000001</v>
      </c>
      <c r="AQ20" s="55">
        <v>531659004.31</v>
      </c>
      <c r="AR20" s="55">
        <v>123472369.69</v>
      </c>
      <c r="AS20" s="55">
        <v>382206453.04000002</v>
      </c>
      <c r="AT20" s="55">
        <v>47960678.670000002</v>
      </c>
      <c r="AU20" s="55">
        <v>145438036.74000001</v>
      </c>
      <c r="AV20" s="55">
        <v>0</v>
      </c>
      <c r="AW20" s="55">
        <v>2434577.04</v>
      </c>
      <c r="AX20" s="55">
        <v>0</v>
      </c>
      <c r="AY20" s="55">
        <v>1500000</v>
      </c>
      <c r="AZ20" s="55">
        <v>25655</v>
      </c>
      <c r="BA20" s="55">
        <v>79937.490000000005</v>
      </c>
    </row>
    <row r="21" spans="1:53" s="56" customFormat="1" ht="21.75" customHeight="1" x14ac:dyDescent="0.2">
      <c r="A21" s="28">
        <v>14</v>
      </c>
      <c r="B21" s="29" t="s">
        <v>74</v>
      </c>
      <c r="C21" s="29" t="s">
        <v>77</v>
      </c>
      <c r="D21" s="30" t="s">
        <v>78</v>
      </c>
      <c r="E21" s="55">
        <v>308938575.23000002</v>
      </c>
      <c r="F21" s="55">
        <v>9725864.25</v>
      </c>
      <c r="G21" s="55">
        <v>299212710.98000002</v>
      </c>
      <c r="H21" s="55">
        <v>28085325.02</v>
      </c>
      <c r="I21" s="55">
        <v>6420312.2999999998</v>
      </c>
      <c r="J21" s="55">
        <v>21665012.719999999</v>
      </c>
      <c r="K21" s="55">
        <v>2164959541.0500002</v>
      </c>
      <c r="L21" s="55">
        <v>7.73</v>
      </c>
      <c r="M21" s="55">
        <v>0</v>
      </c>
      <c r="N21" s="55">
        <v>0</v>
      </c>
      <c r="O21" s="55">
        <v>0</v>
      </c>
      <c r="P21" s="55">
        <v>27555598812.669998</v>
      </c>
      <c r="Q21" s="55">
        <v>759298196.11000001</v>
      </c>
      <c r="R21" s="55">
        <v>18872866.629999999</v>
      </c>
      <c r="S21" s="55">
        <v>1137446.19</v>
      </c>
      <c r="T21" s="55">
        <v>158959118.18000001</v>
      </c>
      <c r="U21" s="55">
        <v>477442945.92000002</v>
      </c>
      <c r="V21" s="55">
        <v>88662491.480000004</v>
      </c>
      <c r="W21" s="55">
        <v>887075.77</v>
      </c>
      <c r="X21" s="55">
        <v>12620576.99</v>
      </c>
      <c r="Y21" s="55">
        <v>5447.41</v>
      </c>
      <c r="Z21" s="55">
        <v>710227.54</v>
      </c>
      <c r="AA21" s="55">
        <v>0</v>
      </c>
      <c r="AB21" s="55">
        <v>0</v>
      </c>
      <c r="AC21" s="55">
        <v>0</v>
      </c>
      <c r="AD21" s="55">
        <v>619981609.00999999</v>
      </c>
      <c r="AE21" s="55">
        <v>2164959541.0500002</v>
      </c>
      <c r="AF21" s="55">
        <v>1981953.64</v>
      </c>
      <c r="AG21" s="55">
        <v>2623849.98</v>
      </c>
      <c r="AH21" s="55">
        <v>104311903.55</v>
      </c>
      <c r="AI21" s="55">
        <v>423110349.85000002</v>
      </c>
      <c r="AJ21" s="55">
        <v>43627559.090000004</v>
      </c>
      <c r="AK21" s="55">
        <v>207385291.68000001</v>
      </c>
      <c r="AL21" s="55">
        <v>470060192.73000002</v>
      </c>
      <c r="AM21" s="55">
        <v>1531840049.54</v>
      </c>
      <c r="AN21" s="55">
        <v>0</v>
      </c>
      <c r="AO21" s="55">
        <v>0</v>
      </c>
      <c r="AP21" s="55">
        <v>2939847.64</v>
      </c>
      <c r="AQ21" s="55">
        <v>9725864.25</v>
      </c>
      <c r="AR21" s="55">
        <v>2082312.46</v>
      </c>
      <c r="AS21" s="55">
        <v>6420312.2999999998</v>
      </c>
      <c r="AT21" s="55">
        <v>840400.18</v>
      </c>
      <c r="AU21" s="55">
        <v>2671374.91</v>
      </c>
      <c r="AV21" s="55">
        <v>0</v>
      </c>
      <c r="AW21" s="55">
        <v>578212.04</v>
      </c>
      <c r="AX21" s="55">
        <v>0</v>
      </c>
      <c r="AY21" s="55">
        <v>0</v>
      </c>
      <c r="AZ21" s="55">
        <v>17135</v>
      </c>
      <c r="BA21" s="55">
        <v>55965</v>
      </c>
    </row>
    <row r="22" spans="1:53" s="7" customFormat="1" ht="13.5" customHeight="1" x14ac:dyDescent="0.2">
      <c r="A22" s="28">
        <v>15</v>
      </c>
      <c r="B22" s="29" t="s">
        <v>79</v>
      </c>
      <c r="C22" s="29"/>
      <c r="D22" s="30" t="s">
        <v>80</v>
      </c>
      <c r="E22" s="31">
        <v>1137920.3700000001</v>
      </c>
      <c r="F22" s="31">
        <v>147247.42000000001</v>
      </c>
      <c r="G22" s="31">
        <v>990672.95</v>
      </c>
      <c r="H22" s="31">
        <v>103447.31</v>
      </c>
      <c r="I22" s="31">
        <v>21570.21</v>
      </c>
      <c r="J22" s="31">
        <v>81877.100000000006</v>
      </c>
      <c r="K22" s="31">
        <v>7788785.4000000004</v>
      </c>
      <c r="L22" s="31">
        <v>7.53</v>
      </c>
      <c r="M22" s="31">
        <v>0</v>
      </c>
      <c r="N22" s="31">
        <v>0</v>
      </c>
      <c r="O22" s="31">
        <v>0</v>
      </c>
      <c r="P22" s="31">
        <v>102968927.40000001</v>
      </c>
      <c r="Q22" s="31">
        <v>706656.22</v>
      </c>
      <c r="R22" s="31">
        <v>44926.36</v>
      </c>
      <c r="S22" s="31">
        <v>0</v>
      </c>
      <c r="T22" s="31">
        <v>13814.79</v>
      </c>
      <c r="U22" s="31">
        <v>265779.03000000003</v>
      </c>
      <c r="V22" s="31">
        <v>342000</v>
      </c>
      <c r="W22" s="31">
        <v>7685.01</v>
      </c>
      <c r="X22" s="31">
        <v>32451.03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31">
        <v>3657210</v>
      </c>
      <c r="AE22" s="31">
        <v>7788785.4000000004</v>
      </c>
      <c r="AF22" s="31">
        <v>-35537.71</v>
      </c>
      <c r="AG22" s="31">
        <v>166145.26999999999</v>
      </c>
      <c r="AH22" s="31">
        <v>763483.67</v>
      </c>
      <c r="AI22" s="31">
        <v>1891414.6</v>
      </c>
      <c r="AJ22" s="31">
        <v>0</v>
      </c>
      <c r="AK22" s="31">
        <v>0</v>
      </c>
      <c r="AL22" s="31">
        <v>2929264.04</v>
      </c>
      <c r="AM22" s="31">
        <v>5731225.5300000003</v>
      </c>
      <c r="AN22" s="31">
        <v>0</v>
      </c>
      <c r="AO22" s="31">
        <v>0</v>
      </c>
      <c r="AP22" s="31">
        <v>61391.15</v>
      </c>
      <c r="AQ22" s="31">
        <v>147247.42000000001</v>
      </c>
      <c r="AR22" s="31">
        <v>7325.84</v>
      </c>
      <c r="AS22" s="31">
        <v>21570.21</v>
      </c>
      <c r="AT22" s="31">
        <v>16355.31</v>
      </c>
      <c r="AU22" s="31">
        <v>52577.21</v>
      </c>
      <c r="AV22" s="31">
        <v>37500</v>
      </c>
      <c r="AW22" s="31">
        <v>72500</v>
      </c>
      <c r="AX22" s="31">
        <v>0</v>
      </c>
      <c r="AY22" s="31">
        <v>0</v>
      </c>
      <c r="AZ22" s="31">
        <v>210</v>
      </c>
      <c r="BA22" s="31">
        <v>600</v>
      </c>
    </row>
    <row r="23" spans="1:53" s="7" customFormat="1" ht="13.5" customHeight="1" x14ac:dyDescent="0.2">
      <c r="A23" s="28">
        <v>16</v>
      </c>
      <c r="B23" s="29" t="s">
        <v>81</v>
      </c>
      <c r="C23" s="29"/>
      <c r="D23" s="30" t="s">
        <v>82</v>
      </c>
      <c r="E23" s="31">
        <v>2843087.28</v>
      </c>
      <c r="F23" s="31">
        <v>129099.88</v>
      </c>
      <c r="G23" s="31">
        <v>2713987.4</v>
      </c>
      <c r="H23" s="31">
        <v>258462.46</v>
      </c>
      <c r="I23" s="31">
        <v>56069.83</v>
      </c>
      <c r="J23" s="31">
        <v>202392.63</v>
      </c>
      <c r="K23" s="31">
        <v>18777373.309999999</v>
      </c>
      <c r="L23" s="31">
        <v>7.27</v>
      </c>
      <c r="M23" s="31">
        <v>0</v>
      </c>
      <c r="N23" s="31">
        <v>0</v>
      </c>
      <c r="O23" s="31">
        <v>0</v>
      </c>
      <c r="P23" s="31">
        <v>256996621.62</v>
      </c>
      <c r="Q23" s="31">
        <v>2107155.2200000002</v>
      </c>
      <c r="R23" s="31">
        <v>120736.11</v>
      </c>
      <c r="S23" s="31">
        <v>0</v>
      </c>
      <c r="T23" s="31">
        <v>473366.87</v>
      </c>
      <c r="U23" s="31">
        <v>736669.34</v>
      </c>
      <c r="V23" s="31">
        <v>670962</v>
      </c>
      <c r="W23" s="31">
        <v>14863.51</v>
      </c>
      <c r="X23" s="31">
        <v>83346.490000000005</v>
      </c>
      <c r="Y23" s="31">
        <v>0</v>
      </c>
      <c r="Z23" s="31">
        <v>7210.9</v>
      </c>
      <c r="AA23" s="31">
        <v>0</v>
      </c>
      <c r="AB23" s="31">
        <v>0</v>
      </c>
      <c r="AC23" s="31">
        <v>0</v>
      </c>
      <c r="AD23" s="31">
        <v>3254730.17</v>
      </c>
      <c r="AE23" s="31">
        <v>18777373.309999999</v>
      </c>
      <c r="AF23" s="31">
        <v>73775.5</v>
      </c>
      <c r="AG23" s="31">
        <v>974811.57</v>
      </c>
      <c r="AH23" s="31">
        <v>816739.05</v>
      </c>
      <c r="AI23" s="31">
        <v>4392985.38</v>
      </c>
      <c r="AJ23" s="31">
        <v>588682.18999999994</v>
      </c>
      <c r="AK23" s="31">
        <v>1770130.3</v>
      </c>
      <c r="AL23" s="31">
        <v>1775533.43</v>
      </c>
      <c r="AM23" s="31">
        <v>11639446.060000001</v>
      </c>
      <c r="AN23" s="31">
        <v>0</v>
      </c>
      <c r="AO23" s="31">
        <v>0</v>
      </c>
      <c r="AP23" s="31">
        <v>40567.160000000003</v>
      </c>
      <c r="AQ23" s="31">
        <v>129099.88</v>
      </c>
      <c r="AR23" s="31">
        <v>18260.849999999999</v>
      </c>
      <c r="AS23" s="31">
        <v>56069.83</v>
      </c>
      <c r="AT23" s="31">
        <v>22126.31</v>
      </c>
      <c r="AU23" s="31">
        <v>42090.05</v>
      </c>
      <c r="AV23" s="31">
        <v>0</v>
      </c>
      <c r="AW23" s="31">
        <v>30000</v>
      </c>
      <c r="AX23" s="31">
        <v>0</v>
      </c>
      <c r="AY23" s="31">
        <v>0</v>
      </c>
      <c r="AZ23" s="31">
        <v>180</v>
      </c>
      <c r="BA23" s="31">
        <v>940</v>
      </c>
    </row>
    <row r="24" spans="1:53" s="7" customFormat="1" ht="13.5" customHeight="1" x14ac:dyDescent="0.2">
      <c r="A24" s="28">
        <v>17</v>
      </c>
      <c r="B24" s="29" t="s">
        <v>83</v>
      </c>
      <c r="C24" s="29"/>
      <c r="D24" s="30" t="s">
        <v>84</v>
      </c>
      <c r="E24" s="31">
        <v>24011713.48</v>
      </c>
      <c r="F24" s="31">
        <v>1518807.49</v>
      </c>
      <c r="G24" s="31">
        <v>22492905.989999998</v>
      </c>
      <c r="H24" s="31">
        <v>2401171.35</v>
      </c>
      <c r="I24" s="31">
        <v>501801.28</v>
      </c>
      <c r="J24" s="31">
        <v>1899370.07</v>
      </c>
      <c r="K24" s="31">
        <v>65951056.219999999</v>
      </c>
      <c r="L24" s="31">
        <v>2.75</v>
      </c>
      <c r="M24" s="31">
        <v>0</v>
      </c>
      <c r="N24" s="31">
        <v>0</v>
      </c>
      <c r="O24" s="31">
        <v>0</v>
      </c>
      <c r="P24" s="31">
        <v>2395812663.9899998</v>
      </c>
      <c r="Q24" s="31">
        <v>7895869.8499999996</v>
      </c>
      <c r="R24" s="31">
        <v>706323.82</v>
      </c>
      <c r="S24" s="31">
        <v>10205.299999999999</v>
      </c>
      <c r="T24" s="31">
        <v>610418.41</v>
      </c>
      <c r="U24" s="31">
        <v>2256051.63</v>
      </c>
      <c r="V24" s="31">
        <v>3612914</v>
      </c>
      <c r="W24" s="31">
        <v>69590.899999999994</v>
      </c>
      <c r="X24" s="31">
        <v>538183.04</v>
      </c>
      <c r="Y24" s="31">
        <v>0</v>
      </c>
      <c r="Z24" s="31">
        <v>92182.75</v>
      </c>
      <c r="AA24" s="31">
        <v>0</v>
      </c>
      <c r="AB24" s="31">
        <v>0</v>
      </c>
      <c r="AC24" s="31">
        <v>0</v>
      </c>
      <c r="AD24" s="31">
        <v>47762151.799999997</v>
      </c>
      <c r="AE24" s="31">
        <v>65951056.219999999</v>
      </c>
      <c r="AF24" s="31">
        <v>13103576.390000001</v>
      </c>
      <c r="AG24" s="31">
        <v>-31706564.140000001</v>
      </c>
      <c r="AH24" s="31">
        <v>12933818.34</v>
      </c>
      <c r="AI24" s="31">
        <v>39232583.039999999</v>
      </c>
      <c r="AJ24" s="31">
        <v>2163724.62</v>
      </c>
      <c r="AK24" s="31">
        <v>5763925.9299999997</v>
      </c>
      <c r="AL24" s="31">
        <v>19561032.449999999</v>
      </c>
      <c r="AM24" s="31">
        <v>52661111.390000001</v>
      </c>
      <c r="AN24" s="31">
        <v>0</v>
      </c>
      <c r="AO24" s="31">
        <v>0</v>
      </c>
      <c r="AP24" s="31">
        <v>490262.94</v>
      </c>
      <c r="AQ24" s="31">
        <v>1518807.49</v>
      </c>
      <c r="AR24" s="31">
        <v>163738.13</v>
      </c>
      <c r="AS24" s="31">
        <v>501801.28</v>
      </c>
      <c r="AT24" s="31">
        <v>251059.81</v>
      </c>
      <c r="AU24" s="31">
        <v>890491.21</v>
      </c>
      <c r="AV24" s="31">
        <v>75000</v>
      </c>
      <c r="AW24" s="31">
        <v>125000</v>
      </c>
      <c r="AX24" s="31">
        <v>0</v>
      </c>
      <c r="AY24" s="31">
        <v>0</v>
      </c>
      <c r="AZ24" s="31">
        <v>465</v>
      </c>
      <c r="BA24" s="31">
        <v>1515</v>
      </c>
    </row>
    <row r="25" spans="1:53" s="7" customFormat="1" ht="13.5" customHeight="1" x14ac:dyDescent="0.2">
      <c r="A25" s="28">
        <v>18</v>
      </c>
      <c r="B25" s="29" t="s">
        <v>85</v>
      </c>
      <c r="C25" s="29"/>
      <c r="D25" s="30" t="s">
        <v>86</v>
      </c>
      <c r="E25" s="31">
        <v>5286322.37</v>
      </c>
      <c r="F25" s="31">
        <v>400978.31</v>
      </c>
      <c r="G25" s="31">
        <v>4885344.0599999996</v>
      </c>
      <c r="H25" s="31">
        <v>480574.77</v>
      </c>
      <c r="I25" s="31">
        <v>101541.08</v>
      </c>
      <c r="J25" s="31">
        <v>379033.69</v>
      </c>
      <c r="K25" s="31">
        <v>42313523.420000002</v>
      </c>
      <c r="L25" s="31">
        <v>8.81</v>
      </c>
      <c r="M25" s="31">
        <v>0</v>
      </c>
      <c r="N25" s="31">
        <v>0</v>
      </c>
      <c r="O25" s="31">
        <v>0</v>
      </c>
      <c r="P25" s="31">
        <v>478512277.26999998</v>
      </c>
      <c r="Q25" s="31">
        <v>3026482.06</v>
      </c>
      <c r="R25" s="31">
        <v>267168.17</v>
      </c>
      <c r="S25" s="31">
        <v>314.31</v>
      </c>
      <c r="T25" s="31">
        <v>158294.51999999999</v>
      </c>
      <c r="U25" s="31">
        <v>957812.14</v>
      </c>
      <c r="V25" s="31">
        <v>1431229.4</v>
      </c>
      <c r="W25" s="31">
        <v>5485.21</v>
      </c>
      <c r="X25" s="31">
        <v>206178.31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19415785.789999999</v>
      </c>
      <c r="AE25" s="31">
        <v>42313523.420000002</v>
      </c>
      <c r="AF25" s="31">
        <v>507118.25</v>
      </c>
      <c r="AG25" s="31">
        <v>-2282813.91</v>
      </c>
      <c r="AH25" s="31">
        <v>4934663.54</v>
      </c>
      <c r="AI25" s="31">
        <v>12638047.76</v>
      </c>
      <c r="AJ25" s="31">
        <v>127342.47</v>
      </c>
      <c r="AK25" s="31">
        <v>1898553.84</v>
      </c>
      <c r="AL25" s="31">
        <v>13845096.029999999</v>
      </c>
      <c r="AM25" s="31">
        <v>30083349.23</v>
      </c>
      <c r="AN25" s="31">
        <v>1565.5</v>
      </c>
      <c r="AO25" s="31">
        <v>-23613.5</v>
      </c>
      <c r="AP25" s="31">
        <v>91324.67</v>
      </c>
      <c r="AQ25" s="31">
        <v>400978.31</v>
      </c>
      <c r="AR25" s="31">
        <v>33655.800000000003</v>
      </c>
      <c r="AS25" s="31">
        <v>101541.08</v>
      </c>
      <c r="AT25" s="31">
        <v>57458.87</v>
      </c>
      <c r="AU25" s="31">
        <v>218387.23</v>
      </c>
      <c r="AV25" s="31">
        <v>0</v>
      </c>
      <c r="AW25" s="31">
        <v>80000</v>
      </c>
      <c r="AX25" s="31">
        <v>0</v>
      </c>
      <c r="AY25" s="31">
        <v>0</v>
      </c>
      <c r="AZ25" s="31">
        <v>210</v>
      </c>
      <c r="BA25" s="31">
        <v>1050</v>
      </c>
    </row>
    <row r="26" spans="1:53" s="7" customFormat="1" ht="13.5" customHeight="1" x14ac:dyDescent="0.2">
      <c r="A26" s="28">
        <v>19</v>
      </c>
      <c r="B26" s="29" t="s">
        <v>87</v>
      </c>
      <c r="C26" s="29"/>
      <c r="D26" s="30" t="s">
        <v>88</v>
      </c>
      <c r="E26" s="31">
        <v>2144043.7999999998</v>
      </c>
      <c r="F26" s="31">
        <v>207932.86</v>
      </c>
      <c r="G26" s="31">
        <v>1936110.94</v>
      </c>
      <c r="H26" s="31">
        <v>194913.07</v>
      </c>
      <c r="I26" s="31">
        <v>41124.14</v>
      </c>
      <c r="J26" s="31">
        <v>153788.93</v>
      </c>
      <c r="K26" s="31">
        <v>14981820.800000001</v>
      </c>
      <c r="L26" s="31">
        <v>7.69</v>
      </c>
      <c r="M26" s="31">
        <v>0</v>
      </c>
      <c r="N26" s="31">
        <v>0</v>
      </c>
      <c r="O26" s="31">
        <v>0</v>
      </c>
      <c r="P26" s="31">
        <v>194304321.09999999</v>
      </c>
      <c r="Q26" s="31">
        <v>850781.88</v>
      </c>
      <c r="R26" s="31">
        <v>56184.75</v>
      </c>
      <c r="S26" s="31">
        <v>0</v>
      </c>
      <c r="T26" s="31">
        <v>331991.87</v>
      </c>
      <c r="U26" s="31">
        <v>156027.82</v>
      </c>
      <c r="V26" s="31">
        <v>273904</v>
      </c>
      <c r="W26" s="31">
        <v>8445.25</v>
      </c>
      <c r="X26" s="31">
        <v>22459.61</v>
      </c>
      <c r="Y26" s="31">
        <v>0</v>
      </c>
      <c r="Z26" s="31">
        <v>1768.58</v>
      </c>
      <c r="AA26" s="31">
        <v>0</v>
      </c>
      <c r="AB26" s="31">
        <v>0</v>
      </c>
      <c r="AC26" s="31">
        <v>0</v>
      </c>
      <c r="AD26" s="31">
        <v>4215605.93</v>
      </c>
      <c r="AE26" s="31">
        <v>14981820.800000001</v>
      </c>
      <c r="AF26" s="31">
        <v>10654.6</v>
      </c>
      <c r="AG26" s="31">
        <v>1102440.22</v>
      </c>
      <c r="AH26" s="31">
        <v>997841.11</v>
      </c>
      <c r="AI26" s="31">
        <v>4072157.88</v>
      </c>
      <c r="AJ26" s="31">
        <v>0</v>
      </c>
      <c r="AK26" s="31">
        <v>0</v>
      </c>
      <c r="AL26" s="31">
        <v>3207110.22</v>
      </c>
      <c r="AM26" s="31">
        <v>9807222.6999999993</v>
      </c>
      <c r="AN26" s="31">
        <v>0</v>
      </c>
      <c r="AO26" s="31">
        <v>0</v>
      </c>
      <c r="AP26" s="31">
        <v>31171.74</v>
      </c>
      <c r="AQ26" s="31">
        <v>207932.86</v>
      </c>
      <c r="AR26" s="31">
        <v>13480.56</v>
      </c>
      <c r="AS26" s="31">
        <v>41124.14</v>
      </c>
      <c r="AT26" s="31">
        <v>17511.18</v>
      </c>
      <c r="AU26" s="31">
        <v>76178.720000000001</v>
      </c>
      <c r="AV26" s="31">
        <v>0</v>
      </c>
      <c r="AW26" s="31">
        <v>90000</v>
      </c>
      <c r="AX26" s="31">
        <v>0</v>
      </c>
      <c r="AY26" s="31">
        <v>0</v>
      </c>
      <c r="AZ26" s="31">
        <v>180</v>
      </c>
      <c r="BA26" s="31">
        <v>630</v>
      </c>
    </row>
    <row r="27" spans="1:53" s="7" customFormat="1" ht="13.5" customHeight="1" x14ac:dyDescent="0.2">
      <c r="A27" s="28">
        <v>20</v>
      </c>
      <c r="B27" s="29" t="s">
        <v>89</v>
      </c>
      <c r="C27" s="29"/>
      <c r="D27" s="30" t="s">
        <v>90</v>
      </c>
      <c r="E27" s="31">
        <v>5716299.9199999999</v>
      </c>
      <c r="F27" s="31">
        <v>389792.49</v>
      </c>
      <c r="G27" s="31">
        <v>5326507.43</v>
      </c>
      <c r="H27" s="31">
        <v>519663.61</v>
      </c>
      <c r="I27" s="31">
        <v>109996.72</v>
      </c>
      <c r="J27" s="31">
        <v>409666.89</v>
      </c>
      <c r="K27" s="31">
        <v>39318078.960000001</v>
      </c>
      <c r="L27" s="31">
        <v>7.57</v>
      </c>
      <c r="M27" s="31">
        <v>0</v>
      </c>
      <c r="N27" s="31">
        <v>0</v>
      </c>
      <c r="O27" s="31">
        <v>0</v>
      </c>
      <c r="P27" s="31">
        <v>516111193.20999998</v>
      </c>
      <c r="Q27" s="31">
        <v>5243945.12</v>
      </c>
      <c r="R27" s="31">
        <v>556921.04</v>
      </c>
      <c r="S27" s="31">
        <v>0</v>
      </c>
      <c r="T27" s="31">
        <v>31694.65</v>
      </c>
      <c r="U27" s="31">
        <v>1542915.34</v>
      </c>
      <c r="V27" s="31">
        <v>2699145</v>
      </c>
      <c r="W27" s="31">
        <v>41610.18</v>
      </c>
      <c r="X27" s="31">
        <v>340938.32</v>
      </c>
      <c r="Y27" s="31">
        <v>0</v>
      </c>
      <c r="Z27" s="31">
        <v>30720.59</v>
      </c>
      <c r="AA27" s="31">
        <v>0</v>
      </c>
      <c r="AB27" s="31">
        <v>0</v>
      </c>
      <c r="AC27" s="31">
        <v>0</v>
      </c>
      <c r="AD27" s="31">
        <v>18858737.239999998</v>
      </c>
      <c r="AE27" s="31">
        <v>39318078.960000001</v>
      </c>
      <c r="AF27" s="31">
        <v>27927.27</v>
      </c>
      <c r="AG27" s="31">
        <v>4446002.72</v>
      </c>
      <c r="AH27" s="31">
        <v>5050702.4400000004</v>
      </c>
      <c r="AI27" s="31">
        <v>15607847.279999999</v>
      </c>
      <c r="AJ27" s="31">
        <v>0</v>
      </c>
      <c r="AK27" s="31">
        <v>0</v>
      </c>
      <c r="AL27" s="31">
        <v>13780107.529999999</v>
      </c>
      <c r="AM27" s="31">
        <v>19264228.960000001</v>
      </c>
      <c r="AN27" s="31">
        <v>0</v>
      </c>
      <c r="AO27" s="31">
        <v>0</v>
      </c>
      <c r="AP27" s="31">
        <v>99452.02</v>
      </c>
      <c r="AQ27" s="31">
        <v>389792.49</v>
      </c>
      <c r="AR27" s="31">
        <v>36249.370000000003</v>
      </c>
      <c r="AS27" s="31">
        <v>109996.72</v>
      </c>
      <c r="AT27" s="31">
        <v>61802.65</v>
      </c>
      <c r="AU27" s="31">
        <v>186595.77</v>
      </c>
      <c r="AV27" s="31">
        <v>0</v>
      </c>
      <c r="AW27" s="31">
        <v>81000</v>
      </c>
      <c r="AX27" s="31">
        <v>0</v>
      </c>
      <c r="AY27" s="31">
        <v>0</v>
      </c>
      <c r="AZ27" s="31">
        <v>1400</v>
      </c>
      <c r="BA27" s="31">
        <v>12200</v>
      </c>
    </row>
    <row r="28" spans="1:53" s="7" customFormat="1" ht="13.5" customHeight="1" x14ac:dyDescent="0.2">
      <c r="A28" s="28">
        <v>21</v>
      </c>
      <c r="B28" s="29" t="s">
        <v>91</v>
      </c>
      <c r="C28" s="29"/>
      <c r="D28" s="30" t="s">
        <v>92</v>
      </c>
      <c r="E28" s="31">
        <v>1173346.8400000001</v>
      </c>
      <c r="F28" s="31">
        <v>46000.639999999999</v>
      </c>
      <c r="G28" s="31">
        <v>1127346.2</v>
      </c>
      <c r="H28" s="31">
        <v>106667.88</v>
      </c>
      <c r="I28" s="31">
        <v>22475.91</v>
      </c>
      <c r="J28" s="31">
        <v>84191.97</v>
      </c>
      <c r="K28" s="31">
        <v>8931793.6300000008</v>
      </c>
      <c r="L28" s="31">
        <v>8.3800000000000008</v>
      </c>
      <c r="M28" s="31">
        <v>0</v>
      </c>
      <c r="N28" s="31">
        <v>0</v>
      </c>
      <c r="O28" s="31">
        <v>0</v>
      </c>
      <c r="P28" s="31">
        <v>106441674.31999999</v>
      </c>
      <c r="Q28" s="31">
        <v>331842.45</v>
      </c>
      <c r="R28" s="31">
        <v>33076.089999999997</v>
      </c>
      <c r="S28" s="31">
        <v>0</v>
      </c>
      <c r="T28" s="31">
        <v>0.86</v>
      </c>
      <c r="U28" s="31">
        <v>107982.34</v>
      </c>
      <c r="V28" s="31">
        <v>170824</v>
      </c>
      <c r="W28" s="31">
        <v>0.27</v>
      </c>
      <c r="X28" s="31">
        <v>19958.89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4841976.71</v>
      </c>
      <c r="AE28" s="31">
        <v>8931793.6300000008</v>
      </c>
      <c r="AF28" s="31">
        <v>81010.03</v>
      </c>
      <c r="AG28" s="31">
        <v>2007033.41</v>
      </c>
      <c r="AH28" s="31">
        <v>1232445.29</v>
      </c>
      <c r="AI28" s="31">
        <v>2887638.19</v>
      </c>
      <c r="AJ28" s="31">
        <v>0</v>
      </c>
      <c r="AK28" s="31">
        <v>0</v>
      </c>
      <c r="AL28" s="31">
        <v>3528521.39</v>
      </c>
      <c r="AM28" s="31">
        <v>4037122.03</v>
      </c>
      <c r="AN28" s="31">
        <v>0</v>
      </c>
      <c r="AO28" s="31">
        <v>0</v>
      </c>
      <c r="AP28" s="31">
        <v>14607.83</v>
      </c>
      <c r="AQ28" s="31">
        <v>46000.639999999999</v>
      </c>
      <c r="AR28" s="31">
        <v>7312.64</v>
      </c>
      <c r="AS28" s="31">
        <v>22475.91</v>
      </c>
      <c r="AT28" s="31">
        <v>6215.19</v>
      </c>
      <c r="AU28" s="31">
        <v>20254.73</v>
      </c>
      <c r="AV28" s="31">
        <v>0</v>
      </c>
      <c r="AW28" s="31">
        <v>0</v>
      </c>
      <c r="AX28" s="31">
        <v>0</v>
      </c>
      <c r="AY28" s="31">
        <v>0</v>
      </c>
      <c r="AZ28" s="31">
        <v>1080</v>
      </c>
      <c r="BA28" s="31">
        <v>3270</v>
      </c>
    </row>
    <row r="29" spans="1:53" s="7" customFormat="1" ht="13.5" customHeight="1" x14ac:dyDescent="0.2">
      <c r="A29" s="28">
        <v>22</v>
      </c>
      <c r="B29" s="29" t="s">
        <v>93</v>
      </c>
      <c r="C29" s="29"/>
      <c r="D29" s="30" t="s">
        <v>94</v>
      </c>
      <c r="E29" s="31">
        <v>680635.46</v>
      </c>
      <c r="F29" s="31">
        <v>75994.86</v>
      </c>
      <c r="G29" s="31">
        <v>604640.6</v>
      </c>
      <c r="H29" s="31">
        <v>61875.95</v>
      </c>
      <c r="I29" s="31">
        <v>13551.68</v>
      </c>
      <c r="J29" s="31">
        <v>48324.27</v>
      </c>
      <c r="K29" s="31">
        <v>3462407.33</v>
      </c>
      <c r="L29" s="31">
        <v>5.6</v>
      </c>
      <c r="M29" s="31">
        <v>0</v>
      </c>
      <c r="N29" s="31">
        <v>0</v>
      </c>
      <c r="O29" s="31">
        <v>0</v>
      </c>
      <c r="P29" s="31">
        <v>61096600.43</v>
      </c>
      <c r="Q29" s="31">
        <v>1101158.23</v>
      </c>
      <c r="R29" s="31">
        <v>65794.84</v>
      </c>
      <c r="S29" s="31">
        <v>0</v>
      </c>
      <c r="T29" s="31">
        <v>399139.66</v>
      </c>
      <c r="U29" s="31">
        <v>222646.87</v>
      </c>
      <c r="V29" s="31">
        <v>364324</v>
      </c>
      <c r="W29" s="31">
        <v>770.34</v>
      </c>
      <c r="X29" s="31">
        <v>37293.89</v>
      </c>
      <c r="Y29" s="31">
        <v>0</v>
      </c>
      <c r="Z29" s="31">
        <v>11188.63</v>
      </c>
      <c r="AA29" s="31">
        <v>0</v>
      </c>
      <c r="AB29" s="31">
        <v>0</v>
      </c>
      <c r="AC29" s="31">
        <v>0</v>
      </c>
      <c r="AD29" s="31">
        <v>4449075.91</v>
      </c>
      <c r="AE29" s="31">
        <v>3462407.33</v>
      </c>
      <c r="AF29" s="31">
        <v>212582.88</v>
      </c>
      <c r="AG29" s="31">
        <v>130646.52</v>
      </c>
      <c r="AH29" s="31">
        <v>1344145.29</v>
      </c>
      <c r="AI29" s="31">
        <v>2394770.5499999998</v>
      </c>
      <c r="AJ29" s="31">
        <v>0</v>
      </c>
      <c r="AK29" s="31">
        <v>0</v>
      </c>
      <c r="AL29" s="31">
        <v>2892347.74</v>
      </c>
      <c r="AM29" s="31">
        <v>936990.26</v>
      </c>
      <c r="AN29" s="31">
        <v>0</v>
      </c>
      <c r="AO29" s="31">
        <v>0</v>
      </c>
      <c r="AP29" s="31">
        <v>14917.15</v>
      </c>
      <c r="AQ29" s="31">
        <v>75994.86</v>
      </c>
      <c r="AR29" s="31">
        <v>4348.9399999999996</v>
      </c>
      <c r="AS29" s="31">
        <v>13551.68</v>
      </c>
      <c r="AT29" s="31">
        <v>7213.21</v>
      </c>
      <c r="AU29" s="31">
        <v>21255.18</v>
      </c>
      <c r="AV29" s="31">
        <v>0</v>
      </c>
      <c r="AW29" s="31">
        <v>15000</v>
      </c>
      <c r="AX29" s="31">
        <v>0</v>
      </c>
      <c r="AY29" s="31">
        <v>15000</v>
      </c>
      <c r="AZ29" s="31">
        <v>3355</v>
      </c>
      <c r="BA29" s="31">
        <v>11188</v>
      </c>
    </row>
    <row r="30" spans="1:53" s="7" customFormat="1" ht="13.5" customHeight="1" x14ac:dyDescent="0.2">
      <c r="A30" s="28">
        <v>23</v>
      </c>
      <c r="B30" s="29" t="s">
        <v>95</v>
      </c>
      <c r="C30" s="29"/>
      <c r="D30" s="30" t="s">
        <v>96</v>
      </c>
      <c r="E30" s="31">
        <v>267860.65999999997</v>
      </c>
      <c r="F30" s="31">
        <v>96546.95</v>
      </c>
      <c r="G30" s="31">
        <v>171313.71</v>
      </c>
      <c r="H30" s="31">
        <v>24350.959999999999</v>
      </c>
      <c r="I30" s="31">
        <v>5113.55</v>
      </c>
      <c r="J30" s="31">
        <v>19237.41</v>
      </c>
      <c r="K30" s="31">
        <v>2201438.27</v>
      </c>
      <c r="L30" s="31">
        <v>9.0399999999999991</v>
      </c>
      <c r="M30" s="31">
        <v>0</v>
      </c>
      <c r="N30" s="31">
        <v>0</v>
      </c>
      <c r="O30" s="31">
        <v>0</v>
      </c>
      <c r="P30" s="31">
        <v>24318482.449999999</v>
      </c>
      <c r="Q30" s="31">
        <v>52809.22</v>
      </c>
      <c r="R30" s="31">
        <v>619.66999999999996</v>
      </c>
      <c r="S30" s="31">
        <v>0</v>
      </c>
      <c r="T30" s="31">
        <v>0</v>
      </c>
      <c r="U30" s="31">
        <v>13015.15</v>
      </c>
      <c r="V30" s="31">
        <v>26400</v>
      </c>
      <c r="W30" s="31">
        <v>0.02</v>
      </c>
      <c r="X30" s="31">
        <v>12774.38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624459.53</v>
      </c>
      <c r="AE30" s="31">
        <v>2201438.27</v>
      </c>
      <c r="AF30" s="31">
        <v>-0.69</v>
      </c>
      <c r="AG30" s="31">
        <v>-25273.06</v>
      </c>
      <c r="AH30" s="31">
        <v>161414.01</v>
      </c>
      <c r="AI30" s="31">
        <v>694311.75</v>
      </c>
      <c r="AJ30" s="31">
        <v>0</v>
      </c>
      <c r="AK30" s="31">
        <v>0</v>
      </c>
      <c r="AL30" s="31">
        <v>463046.21</v>
      </c>
      <c r="AM30" s="31">
        <v>1532399.58</v>
      </c>
      <c r="AN30" s="31">
        <v>0</v>
      </c>
      <c r="AO30" s="31">
        <v>0</v>
      </c>
      <c r="AP30" s="31">
        <v>6913.14</v>
      </c>
      <c r="AQ30" s="31">
        <v>96546.95</v>
      </c>
      <c r="AR30" s="31">
        <v>1654.68</v>
      </c>
      <c r="AS30" s="31">
        <v>5113.55</v>
      </c>
      <c r="AT30" s="31">
        <v>1733.46</v>
      </c>
      <c r="AU30" s="31">
        <v>26058.400000000001</v>
      </c>
      <c r="AV30" s="31">
        <v>0</v>
      </c>
      <c r="AW30" s="31">
        <v>60000</v>
      </c>
      <c r="AX30" s="31">
        <v>0</v>
      </c>
      <c r="AY30" s="31">
        <v>0</v>
      </c>
      <c r="AZ30" s="31">
        <v>3525</v>
      </c>
      <c r="BA30" s="31">
        <v>5375</v>
      </c>
    </row>
    <row r="31" spans="1:53" s="7" customFormat="1" ht="13.5" customHeight="1" x14ac:dyDescent="0.2">
      <c r="A31" s="28">
        <v>24</v>
      </c>
      <c r="B31" s="29" t="s">
        <v>97</v>
      </c>
      <c r="C31" s="29"/>
      <c r="D31" s="30" t="s">
        <v>98</v>
      </c>
      <c r="E31" s="31">
        <v>7722546.0300000003</v>
      </c>
      <c r="F31" s="31">
        <v>291890.84000000003</v>
      </c>
      <c r="G31" s="31">
        <v>7430655.1900000004</v>
      </c>
      <c r="H31" s="31">
        <v>702049.64</v>
      </c>
      <c r="I31" s="31">
        <v>158831.64000000001</v>
      </c>
      <c r="J31" s="31">
        <v>543218</v>
      </c>
      <c r="K31" s="31">
        <v>60763454.450000003</v>
      </c>
      <c r="L31" s="31">
        <v>8.67</v>
      </c>
      <c r="M31" s="31">
        <v>0</v>
      </c>
      <c r="N31" s="31">
        <v>0</v>
      </c>
      <c r="O31" s="31">
        <v>0</v>
      </c>
      <c r="P31" s="31">
        <v>687135179.33000004</v>
      </c>
      <c r="Q31" s="31">
        <v>20662829.489999998</v>
      </c>
      <c r="R31" s="31">
        <v>655162.1</v>
      </c>
      <c r="S31" s="31">
        <v>9929.08</v>
      </c>
      <c r="T31" s="31">
        <v>10081731.060000001</v>
      </c>
      <c r="U31" s="31">
        <v>6247302.5800000001</v>
      </c>
      <c r="V31" s="31">
        <v>3194044</v>
      </c>
      <c r="W31" s="31">
        <v>52651.67</v>
      </c>
      <c r="X31" s="31">
        <v>382952.67</v>
      </c>
      <c r="Y31" s="31">
        <v>0</v>
      </c>
      <c r="Z31" s="31">
        <v>39056.33</v>
      </c>
      <c r="AA31" s="31">
        <v>0</v>
      </c>
      <c r="AB31" s="31">
        <v>0</v>
      </c>
      <c r="AC31" s="31">
        <v>0</v>
      </c>
      <c r="AD31" s="31">
        <v>29480993.010000002</v>
      </c>
      <c r="AE31" s="31">
        <v>60763454.450000003</v>
      </c>
      <c r="AF31" s="31">
        <v>-988910.64</v>
      </c>
      <c r="AG31" s="31">
        <v>-932199.61</v>
      </c>
      <c r="AH31" s="31">
        <v>7414630.1200000001</v>
      </c>
      <c r="AI31" s="31">
        <v>18345144.850000001</v>
      </c>
      <c r="AJ31" s="31">
        <v>0</v>
      </c>
      <c r="AK31" s="31">
        <v>0</v>
      </c>
      <c r="AL31" s="31">
        <v>23055273.530000001</v>
      </c>
      <c r="AM31" s="31">
        <v>43350509.210000001</v>
      </c>
      <c r="AN31" s="31">
        <v>0</v>
      </c>
      <c r="AO31" s="31">
        <v>0</v>
      </c>
      <c r="AP31" s="31">
        <v>77708.759999999995</v>
      </c>
      <c r="AQ31" s="31">
        <v>291890.84000000003</v>
      </c>
      <c r="AR31" s="31">
        <v>52992.99</v>
      </c>
      <c r="AS31" s="31">
        <v>158831.64000000001</v>
      </c>
      <c r="AT31" s="31">
        <v>24235.77</v>
      </c>
      <c r="AU31" s="31">
        <v>101859.2</v>
      </c>
      <c r="AV31" s="31">
        <v>0</v>
      </c>
      <c r="AW31" s="31">
        <v>30000</v>
      </c>
      <c r="AX31" s="31">
        <v>0</v>
      </c>
      <c r="AY31" s="31">
        <v>0</v>
      </c>
      <c r="AZ31" s="31">
        <v>480</v>
      </c>
      <c r="BA31" s="31">
        <v>1200</v>
      </c>
    </row>
    <row r="32" spans="1:53" s="7" customFormat="1" ht="13.5" customHeight="1" x14ac:dyDescent="0.2">
      <c r="A32" s="28">
        <v>25</v>
      </c>
      <c r="B32" s="29" t="s">
        <v>99</v>
      </c>
      <c r="C32" s="29"/>
      <c r="D32" s="30" t="s">
        <v>100</v>
      </c>
      <c r="E32" s="31">
        <v>1775946.76</v>
      </c>
      <c r="F32" s="31">
        <v>242304.99</v>
      </c>
      <c r="G32" s="31">
        <v>1533641.77</v>
      </c>
      <c r="H32" s="31">
        <v>161449.71</v>
      </c>
      <c r="I32" s="31">
        <v>35383.18</v>
      </c>
      <c r="J32" s="31">
        <v>126066.53</v>
      </c>
      <c r="K32" s="31">
        <v>11834040.93</v>
      </c>
      <c r="L32" s="31">
        <v>7.34</v>
      </c>
      <c r="M32" s="31">
        <v>0</v>
      </c>
      <c r="N32" s="31">
        <v>0</v>
      </c>
      <c r="O32" s="31">
        <v>0</v>
      </c>
      <c r="P32" s="31">
        <v>160299011.88999999</v>
      </c>
      <c r="Q32" s="31">
        <v>1693782.23</v>
      </c>
      <c r="R32" s="31">
        <v>59516.480000000003</v>
      </c>
      <c r="S32" s="31">
        <v>2383.59</v>
      </c>
      <c r="T32" s="31">
        <v>9151.82</v>
      </c>
      <c r="U32" s="31">
        <v>1244141.45</v>
      </c>
      <c r="V32" s="31">
        <v>330954</v>
      </c>
      <c r="W32" s="31">
        <v>10859.09</v>
      </c>
      <c r="X32" s="31">
        <v>30756.38</v>
      </c>
      <c r="Y32" s="31">
        <v>13.32</v>
      </c>
      <c r="Z32" s="31">
        <v>6006.1</v>
      </c>
      <c r="AA32" s="31">
        <v>0</v>
      </c>
      <c r="AB32" s="31">
        <v>0</v>
      </c>
      <c r="AC32" s="31">
        <v>0</v>
      </c>
      <c r="AD32" s="31">
        <v>4088181.77</v>
      </c>
      <c r="AE32" s="31">
        <v>11834040.93</v>
      </c>
      <c r="AF32" s="31">
        <v>27450.55</v>
      </c>
      <c r="AG32" s="31">
        <v>93284.96</v>
      </c>
      <c r="AH32" s="31">
        <v>729714.75</v>
      </c>
      <c r="AI32" s="31">
        <v>2634397.14</v>
      </c>
      <c r="AJ32" s="31">
        <v>3087.82</v>
      </c>
      <c r="AK32" s="31">
        <v>310178.3</v>
      </c>
      <c r="AL32" s="31">
        <v>3327928.65</v>
      </c>
      <c r="AM32" s="31">
        <v>8796180.5299999993</v>
      </c>
      <c r="AN32" s="31">
        <v>0</v>
      </c>
      <c r="AO32" s="31">
        <v>0</v>
      </c>
      <c r="AP32" s="31">
        <v>28611.66</v>
      </c>
      <c r="AQ32" s="31">
        <v>242304.99</v>
      </c>
      <c r="AR32" s="31">
        <v>11177.77</v>
      </c>
      <c r="AS32" s="31">
        <v>35383.18</v>
      </c>
      <c r="AT32" s="31">
        <v>17333.89</v>
      </c>
      <c r="AU32" s="31">
        <v>60611.81</v>
      </c>
      <c r="AV32" s="31">
        <v>0</v>
      </c>
      <c r="AW32" s="31">
        <v>146000</v>
      </c>
      <c r="AX32" s="31">
        <v>0</v>
      </c>
      <c r="AY32" s="31">
        <v>0</v>
      </c>
      <c r="AZ32" s="31">
        <v>100</v>
      </c>
      <c r="BA32" s="31">
        <v>310</v>
      </c>
    </row>
    <row r="33" spans="1:53" s="7" customFormat="1" ht="13.5" customHeight="1" x14ac:dyDescent="0.2">
      <c r="A33" s="28">
        <v>26</v>
      </c>
      <c r="B33" s="29" t="s">
        <v>101</v>
      </c>
      <c r="C33" s="29"/>
      <c r="D33" s="30" t="s">
        <v>102</v>
      </c>
      <c r="E33" s="31">
        <v>2259566.19</v>
      </c>
      <c r="F33" s="31">
        <v>134777.20000000001</v>
      </c>
      <c r="G33" s="31">
        <v>2124788.9900000002</v>
      </c>
      <c r="H33" s="31">
        <v>225956.61</v>
      </c>
      <c r="I33" s="31">
        <v>47336.66</v>
      </c>
      <c r="J33" s="31">
        <v>178619.95</v>
      </c>
      <c r="K33" s="31">
        <v>11912581.300000001</v>
      </c>
      <c r="L33" s="31">
        <v>5.27</v>
      </c>
      <c r="M33" s="31">
        <v>0</v>
      </c>
      <c r="N33" s="31">
        <v>0</v>
      </c>
      <c r="O33" s="31">
        <v>0</v>
      </c>
      <c r="P33" s="31">
        <v>225645161.36000001</v>
      </c>
      <c r="Q33" s="31">
        <v>466907.32</v>
      </c>
      <c r="R33" s="31">
        <v>52000.93</v>
      </c>
      <c r="S33" s="31">
        <v>0</v>
      </c>
      <c r="T33" s="31">
        <v>10673.03</v>
      </c>
      <c r="U33" s="31">
        <v>124160.34</v>
      </c>
      <c r="V33" s="31">
        <v>232100</v>
      </c>
      <c r="W33" s="31">
        <v>5512.44</v>
      </c>
      <c r="X33" s="31">
        <v>19470.54</v>
      </c>
      <c r="Y33" s="31">
        <v>0</v>
      </c>
      <c r="Z33" s="31">
        <v>22990.04</v>
      </c>
      <c r="AA33" s="31">
        <v>0</v>
      </c>
      <c r="AB33" s="31">
        <v>0</v>
      </c>
      <c r="AC33" s="31">
        <v>0</v>
      </c>
      <c r="AD33" s="31">
        <v>6679948.5700000003</v>
      </c>
      <c r="AE33" s="31">
        <v>11912581.300000001</v>
      </c>
      <c r="AF33" s="31">
        <v>-115478.36</v>
      </c>
      <c r="AG33" s="31">
        <v>-118540.96</v>
      </c>
      <c r="AH33" s="31">
        <v>1588284.57</v>
      </c>
      <c r="AI33" s="31">
        <v>3877909.32</v>
      </c>
      <c r="AJ33" s="31">
        <v>795674.24</v>
      </c>
      <c r="AK33" s="31">
        <v>2693629.32</v>
      </c>
      <c r="AL33" s="31">
        <v>4411468.12</v>
      </c>
      <c r="AM33" s="31">
        <v>5459583.6200000001</v>
      </c>
      <c r="AN33" s="31">
        <v>0</v>
      </c>
      <c r="AO33" s="31">
        <v>0</v>
      </c>
      <c r="AP33" s="31">
        <v>38941.660000000003</v>
      </c>
      <c r="AQ33" s="31">
        <v>134777.20000000001</v>
      </c>
      <c r="AR33" s="31">
        <v>15423.56</v>
      </c>
      <c r="AS33" s="31">
        <v>47336.66</v>
      </c>
      <c r="AT33" s="31">
        <v>23518.1</v>
      </c>
      <c r="AU33" s="31">
        <v>37440.54</v>
      </c>
      <c r="AV33" s="31">
        <v>0</v>
      </c>
      <c r="AW33" s="31">
        <v>50000</v>
      </c>
      <c r="AX33" s="31">
        <v>0</v>
      </c>
      <c r="AY33" s="31">
        <v>0</v>
      </c>
      <c r="AZ33" s="31">
        <v>0</v>
      </c>
      <c r="BA33" s="31">
        <v>0</v>
      </c>
    </row>
    <row r="34" spans="1:53" s="7" customFormat="1" ht="13.5" customHeight="1" x14ac:dyDescent="0.2">
      <c r="A34" s="28">
        <v>27</v>
      </c>
      <c r="B34" s="29" t="s">
        <v>103</v>
      </c>
      <c r="C34" s="29"/>
      <c r="D34" s="30" t="s">
        <v>104</v>
      </c>
      <c r="E34" s="31">
        <v>5272501.1500000004</v>
      </c>
      <c r="F34" s="31">
        <v>361049.59</v>
      </c>
      <c r="G34" s="31">
        <v>4911451.5599999996</v>
      </c>
      <c r="H34" s="31">
        <v>479318.3</v>
      </c>
      <c r="I34" s="31">
        <v>103217.06</v>
      </c>
      <c r="J34" s="31">
        <v>376101.24</v>
      </c>
      <c r="K34" s="31">
        <v>36764991.009999998</v>
      </c>
      <c r="L34" s="31">
        <v>7.68</v>
      </c>
      <c r="M34" s="31">
        <v>0</v>
      </c>
      <c r="N34" s="31">
        <v>0</v>
      </c>
      <c r="O34" s="31">
        <v>0</v>
      </c>
      <c r="P34" s="31">
        <v>476227088.27999997</v>
      </c>
      <c r="Q34" s="31">
        <v>4390537.25</v>
      </c>
      <c r="R34" s="31">
        <v>160908.44</v>
      </c>
      <c r="S34" s="31">
        <v>0</v>
      </c>
      <c r="T34" s="31">
        <v>1414629.67</v>
      </c>
      <c r="U34" s="31">
        <v>1645684.3</v>
      </c>
      <c r="V34" s="31">
        <v>1013674</v>
      </c>
      <c r="W34" s="31">
        <v>17282.62</v>
      </c>
      <c r="X34" s="31">
        <v>129036.86</v>
      </c>
      <c r="Y34" s="31">
        <v>0</v>
      </c>
      <c r="Z34" s="31">
        <v>9321.36</v>
      </c>
      <c r="AA34" s="31">
        <v>0</v>
      </c>
      <c r="AB34" s="31">
        <v>0</v>
      </c>
      <c r="AC34" s="31">
        <v>0</v>
      </c>
      <c r="AD34" s="31">
        <v>13769620.699999999</v>
      </c>
      <c r="AE34" s="31">
        <v>36764991.009999998</v>
      </c>
      <c r="AF34" s="31">
        <v>462183.4</v>
      </c>
      <c r="AG34" s="31">
        <v>700385.2</v>
      </c>
      <c r="AH34" s="31">
        <v>2386834.92</v>
      </c>
      <c r="AI34" s="31">
        <v>10651605.460000001</v>
      </c>
      <c r="AJ34" s="31">
        <v>377345.47</v>
      </c>
      <c r="AK34" s="31">
        <v>708904.35</v>
      </c>
      <c r="AL34" s="31">
        <v>10543256.91</v>
      </c>
      <c r="AM34" s="31">
        <v>24704096</v>
      </c>
      <c r="AN34" s="31">
        <v>0</v>
      </c>
      <c r="AO34" s="31">
        <v>0</v>
      </c>
      <c r="AP34" s="31">
        <v>95764.58</v>
      </c>
      <c r="AQ34" s="31">
        <v>361049.59</v>
      </c>
      <c r="AR34" s="31">
        <v>33718.720000000001</v>
      </c>
      <c r="AS34" s="31">
        <v>103217.06</v>
      </c>
      <c r="AT34" s="31">
        <v>61865.86</v>
      </c>
      <c r="AU34" s="31">
        <v>141397.54</v>
      </c>
      <c r="AV34" s="31">
        <v>0</v>
      </c>
      <c r="AW34" s="31">
        <v>38500</v>
      </c>
      <c r="AX34" s="31">
        <v>0</v>
      </c>
      <c r="AY34" s="31">
        <v>77274.990000000005</v>
      </c>
      <c r="AZ34" s="31">
        <v>180</v>
      </c>
      <c r="BA34" s="31">
        <v>660</v>
      </c>
    </row>
    <row r="35" spans="1:53" s="7" customFormat="1" ht="13.5" customHeight="1" x14ac:dyDescent="0.2">
      <c r="A35" s="28">
        <v>28</v>
      </c>
      <c r="B35" s="29" t="s">
        <v>105</v>
      </c>
      <c r="C35" s="29"/>
      <c r="D35" s="30" t="s">
        <v>106</v>
      </c>
      <c r="E35" s="31">
        <v>10765956.539999999</v>
      </c>
      <c r="F35" s="31">
        <v>729121.18</v>
      </c>
      <c r="G35" s="31">
        <v>10036835.359999999</v>
      </c>
      <c r="H35" s="31">
        <v>1076595.6499999999</v>
      </c>
      <c r="I35" s="31">
        <v>224093.71</v>
      </c>
      <c r="J35" s="31">
        <v>852501.94</v>
      </c>
      <c r="K35" s="31">
        <v>87712111.340000004</v>
      </c>
      <c r="L35" s="31">
        <v>8.15</v>
      </c>
      <c r="M35" s="31">
        <v>0</v>
      </c>
      <c r="N35" s="31">
        <v>0</v>
      </c>
      <c r="O35" s="31">
        <v>0</v>
      </c>
      <c r="P35" s="31">
        <v>1075345330.9300001</v>
      </c>
      <c r="Q35" s="31">
        <v>1854867.27</v>
      </c>
      <c r="R35" s="31">
        <v>185128.57</v>
      </c>
      <c r="S35" s="31">
        <v>488.3</v>
      </c>
      <c r="T35" s="31">
        <v>2147.2399999999998</v>
      </c>
      <c r="U35" s="31">
        <v>575362.1</v>
      </c>
      <c r="V35" s="31">
        <v>916012.42</v>
      </c>
      <c r="W35" s="31">
        <v>24075.16</v>
      </c>
      <c r="X35" s="31">
        <v>151648.35</v>
      </c>
      <c r="Y35" s="31">
        <v>5.13</v>
      </c>
      <c r="Z35" s="31">
        <v>0</v>
      </c>
      <c r="AA35" s="31">
        <v>0</v>
      </c>
      <c r="AB35" s="31">
        <v>0</v>
      </c>
      <c r="AC35" s="31">
        <v>0</v>
      </c>
      <c r="AD35" s="31">
        <v>30760381.77</v>
      </c>
      <c r="AE35" s="31">
        <v>87712111.340000004</v>
      </c>
      <c r="AF35" s="31">
        <v>791283.51</v>
      </c>
      <c r="AG35" s="31">
        <v>3296437.28</v>
      </c>
      <c r="AH35" s="31">
        <v>6397555.6699999999</v>
      </c>
      <c r="AI35" s="31">
        <v>26096457.370000001</v>
      </c>
      <c r="AJ35" s="31">
        <v>542094.91</v>
      </c>
      <c r="AK35" s="31">
        <v>1061926.96</v>
      </c>
      <c r="AL35" s="31">
        <v>23029447.68</v>
      </c>
      <c r="AM35" s="31">
        <v>57257289.729999997</v>
      </c>
      <c r="AN35" s="31">
        <v>0</v>
      </c>
      <c r="AO35" s="31">
        <v>0</v>
      </c>
      <c r="AP35" s="31">
        <v>155409.85999999999</v>
      </c>
      <c r="AQ35" s="31">
        <v>729121.18</v>
      </c>
      <c r="AR35" s="31">
        <v>74147.539999999994</v>
      </c>
      <c r="AS35" s="31">
        <v>224093.71</v>
      </c>
      <c r="AT35" s="31">
        <v>81082.320000000007</v>
      </c>
      <c r="AU35" s="31">
        <v>328557.96999999997</v>
      </c>
      <c r="AV35" s="31">
        <v>0</v>
      </c>
      <c r="AW35" s="31">
        <v>38500</v>
      </c>
      <c r="AX35" s="31">
        <v>0</v>
      </c>
      <c r="AY35" s="31">
        <v>137199.5</v>
      </c>
      <c r="AZ35" s="31">
        <v>180</v>
      </c>
      <c r="BA35" s="31">
        <v>770</v>
      </c>
    </row>
    <row r="36" spans="1:53" s="7" customFormat="1" ht="13.5" customHeight="1" x14ac:dyDescent="0.2">
      <c r="A36" s="28">
        <v>29</v>
      </c>
      <c r="B36" s="29" t="s">
        <v>107</v>
      </c>
      <c r="C36" s="29"/>
      <c r="D36" s="30" t="s">
        <v>108</v>
      </c>
      <c r="E36" s="31">
        <v>1610162.43</v>
      </c>
      <c r="F36" s="31">
        <v>383937.9</v>
      </c>
      <c r="G36" s="31">
        <v>1226224.53</v>
      </c>
      <c r="H36" s="31">
        <v>146378.41</v>
      </c>
      <c r="I36" s="31">
        <v>33175.65</v>
      </c>
      <c r="J36" s="31">
        <v>113202.76</v>
      </c>
      <c r="K36" s="31">
        <v>11235011.810000001</v>
      </c>
      <c r="L36" s="31">
        <v>7.69</v>
      </c>
      <c r="M36" s="31">
        <v>0</v>
      </c>
      <c r="N36" s="31">
        <v>0</v>
      </c>
      <c r="O36" s="31">
        <v>0</v>
      </c>
      <c r="P36" s="31">
        <v>143466076.52000001</v>
      </c>
      <c r="Q36" s="31">
        <v>4181698.68</v>
      </c>
      <c r="R36" s="31">
        <v>25272.34</v>
      </c>
      <c r="S36" s="31">
        <v>0</v>
      </c>
      <c r="T36" s="31">
        <v>2408223.2999999998</v>
      </c>
      <c r="U36" s="31">
        <v>972350.32</v>
      </c>
      <c r="V36" s="31">
        <v>295540.37</v>
      </c>
      <c r="W36" s="31">
        <v>944.32</v>
      </c>
      <c r="X36" s="31">
        <v>26342.03</v>
      </c>
      <c r="Y36" s="31">
        <v>453026</v>
      </c>
      <c r="Z36" s="31">
        <v>0</v>
      </c>
      <c r="AA36" s="31">
        <v>0</v>
      </c>
      <c r="AB36" s="31">
        <v>0</v>
      </c>
      <c r="AC36" s="31">
        <v>0</v>
      </c>
      <c r="AD36" s="31">
        <v>3939190.85</v>
      </c>
      <c r="AE36" s="31">
        <v>11235011.810000001</v>
      </c>
      <c r="AF36" s="31">
        <v>172197.21</v>
      </c>
      <c r="AG36" s="31">
        <v>3513465.27</v>
      </c>
      <c r="AH36" s="31">
        <v>765173.94</v>
      </c>
      <c r="AI36" s="31">
        <v>4362131.22</v>
      </c>
      <c r="AJ36" s="31">
        <v>0</v>
      </c>
      <c r="AK36" s="31">
        <v>15313.52</v>
      </c>
      <c r="AL36" s="31">
        <v>3001819.7</v>
      </c>
      <c r="AM36" s="31">
        <v>3344101.8</v>
      </c>
      <c r="AN36" s="31">
        <v>0</v>
      </c>
      <c r="AO36" s="31">
        <v>0</v>
      </c>
      <c r="AP36" s="31">
        <v>49239.1</v>
      </c>
      <c r="AQ36" s="31">
        <v>383937.9</v>
      </c>
      <c r="AR36" s="31">
        <v>10925.31</v>
      </c>
      <c r="AS36" s="31">
        <v>33175.65</v>
      </c>
      <c r="AT36" s="31">
        <v>38133.79</v>
      </c>
      <c r="AU36" s="31">
        <v>314192.25</v>
      </c>
      <c r="AV36" s="31">
        <v>0</v>
      </c>
      <c r="AW36" s="31">
        <v>36000</v>
      </c>
      <c r="AX36" s="31">
        <v>0</v>
      </c>
      <c r="AY36" s="31">
        <v>0</v>
      </c>
      <c r="AZ36" s="31">
        <v>180</v>
      </c>
      <c r="BA36" s="31">
        <v>570</v>
      </c>
    </row>
    <row r="37" spans="1:53" s="7" customFormat="1" ht="13.5" customHeight="1" x14ac:dyDescent="0.2">
      <c r="A37" s="28">
        <v>30</v>
      </c>
      <c r="B37" s="29" t="s">
        <v>109</v>
      </c>
      <c r="C37" s="29"/>
      <c r="D37" s="30" t="s">
        <v>110</v>
      </c>
      <c r="E37" s="31">
        <v>23666234.530000001</v>
      </c>
      <c r="F37" s="31">
        <v>2406166.19</v>
      </c>
      <c r="G37" s="31">
        <v>21260068.34</v>
      </c>
      <c r="H37" s="31">
        <v>2366623.4700000002</v>
      </c>
      <c r="I37" s="31">
        <v>777154.94</v>
      </c>
      <c r="J37" s="31">
        <v>1589468.53</v>
      </c>
      <c r="K37" s="31">
        <v>155242544.69999999</v>
      </c>
      <c r="L37" s="31">
        <v>6.77</v>
      </c>
      <c r="M37" s="31">
        <v>0</v>
      </c>
      <c r="N37" s="31">
        <v>0</v>
      </c>
      <c r="O37" s="31">
        <v>0</v>
      </c>
      <c r="P37" s="31">
        <v>1561210238.97</v>
      </c>
      <c r="Q37" s="31">
        <v>1099972361.2</v>
      </c>
      <c r="R37" s="31">
        <v>549258.18999999994</v>
      </c>
      <c r="S37" s="31">
        <v>12901.18</v>
      </c>
      <c r="T37" s="31">
        <v>664164149.46000004</v>
      </c>
      <c r="U37" s="31">
        <v>430150717.38</v>
      </c>
      <c r="V37" s="31">
        <v>4121940</v>
      </c>
      <c r="W37" s="31">
        <v>48208.13</v>
      </c>
      <c r="X37" s="31">
        <v>865992.38</v>
      </c>
      <c r="Y37" s="31">
        <v>419.05</v>
      </c>
      <c r="Z37" s="31">
        <v>58775.43</v>
      </c>
      <c r="AA37" s="31">
        <v>0</v>
      </c>
      <c r="AB37" s="31">
        <v>0</v>
      </c>
      <c r="AC37" s="31">
        <v>0</v>
      </c>
      <c r="AD37" s="31">
        <v>137042460.22999999</v>
      </c>
      <c r="AE37" s="31">
        <v>155242544.69999999</v>
      </c>
      <c r="AF37" s="31">
        <v>33247333.440000001</v>
      </c>
      <c r="AG37" s="31">
        <v>33361321.289999999</v>
      </c>
      <c r="AH37" s="31">
        <v>43499797.159999996</v>
      </c>
      <c r="AI37" s="31">
        <v>66364359.520000003</v>
      </c>
      <c r="AJ37" s="31">
        <v>0</v>
      </c>
      <c r="AK37" s="31">
        <v>2099969.73</v>
      </c>
      <c r="AL37" s="31">
        <v>60295329.630000003</v>
      </c>
      <c r="AM37" s="31">
        <v>53416894.159999996</v>
      </c>
      <c r="AN37" s="31">
        <v>0</v>
      </c>
      <c r="AO37" s="31">
        <v>0</v>
      </c>
      <c r="AP37" s="31">
        <v>789472.03</v>
      </c>
      <c r="AQ37" s="31">
        <v>2406166.19</v>
      </c>
      <c r="AR37" s="31">
        <v>396765.31</v>
      </c>
      <c r="AS37" s="31">
        <v>777154.94</v>
      </c>
      <c r="AT37" s="31">
        <v>392526.72</v>
      </c>
      <c r="AU37" s="31">
        <v>1349766.25</v>
      </c>
      <c r="AV37" s="31">
        <v>0</v>
      </c>
      <c r="AW37" s="31">
        <v>92000</v>
      </c>
      <c r="AX37" s="31">
        <v>0</v>
      </c>
      <c r="AY37" s="31">
        <v>186645</v>
      </c>
      <c r="AZ37" s="31">
        <v>180</v>
      </c>
      <c r="BA37" s="31">
        <v>600</v>
      </c>
    </row>
    <row r="38" spans="1:53" s="7" customFormat="1" ht="13.5" customHeight="1" x14ac:dyDescent="0.2">
      <c r="A38" s="28">
        <v>31</v>
      </c>
      <c r="B38" s="29" t="s">
        <v>111</v>
      </c>
      <c r="C38" s="29"/>
      <c r="D38" s="30" t="s">
        <v>112</v>
      </c>
      <c r="E38" s="31">
        <v>93231153.099999994</v>
      </c>
      <c r="F38" s="31">
        <v>4936832.3600000003</v>
      </c>
      <c r="G38" s="31">
        <v>88294320.739999995</v>
      </c>
      <c r="H38" s="31">
        <v>8475559.3699999992</v>
      </c>
      <c r="I38" s="31">
        <v>1799028.28</v>
      </c>
      <c r="J38" s="31">
        <v>6676531.0899999999</v>
      </c>
      <c r="K38" s="31">
        <v>753688109.63</v>
      </c>
      <c r="L38" s="31">
        <v>8.9</v>
      </c>
      <c r="M38" s="31">
        <v>0</v>
      </c>
      <c r="N38" s="31">
        <v>0</v>
      </c>
      <c r="O38" s="31">
        <v>0</v>
      </c>
      <c r="P38" s="31">
        <v>8433589767.54</v>
      </c>
      <c r="Q38" s="31">
        <v>61153288.119999997</v>
      </c>
      <c r="R38" s="31">
        <v>3655140.38</v>
      </c>
      <c r="S38" s="31">
        <v>32068.84</v>
      </c>
      <c r="T38" s="31">
        <v>9875558.7899999991</v>
      </c>
      <c r="U38" s="31">
        <v>24931536.989999998</v>
      </c>
      <c r="V38" s="31">
        <v>18597968.18</v>
      </c>
      <c r="W38" s="31">
        <v>620966.42000000004</v>
      </c>
      <c r="X38" s="31">
        <v>2775931.16</v>
      </c>
      <c r="Y38" s="31">
        <v>106.14</v>
      </c>
      <c r="Z38" s="31">
        <v>664011.22</v>
      </c>
      <c r="AA38" s="31">
        <v>0</v>
      </c>
      <c r="AB38" s="31">
        <v>0</v>
      </c>
      <c r="AC38" s="31">
        <v>0</v>
      </c>
      <c r="AD38" s="31">
        <v>261269458.03</v>
      </c>
      <c r="AE38" s="31">
        <v>753688109.63</v>
      </c>
      <c r="AF38" s="31">
        <v>20041434.5</v>
      </c>
      <c r="AG38" s="31">
        <v>36839307.240000002</v>
      </c>
      <c r="AH38" s="31">
        <v>101750626.62</v>
      </c>
      <c r="AI38" s="31">
        <v>230921603.52000001</v>
      </c>
      <c r="AJ38" s="31">
        <v>60617.49</v>
      </c>
      <c r="AK38" s="31">
        <v>21169818.489999998</v>
      </c>
      <c r="AL38" s="31">
        <v>139416779.41999999</v>
      </c>
      <c r="AM38" s="31">
        <v>464757380.38</v>
      </c>
      <c r="AN38" s="31">
        <v>0</v>
      </c>
      <c r="AO38" s="31">
        <v>0</v>
      </c>
      <c r="AP38" s="31">
        <v>1140856.83</v>
      </c>
      <c r="AQ38" s="31">
        <v>4936832.3600000003</v>
      </c>
      <c r="AR38" s="31">
        <v>600352.16</v>
      </c>
      <c r="AS38" s="31">
        <v>1799028.28</v>
      </c>
      <c r="AT38" s="31">
        <v>540504.67000000004</v>
      </c>
      <c r="AU38" s="31">
        <v>1713615.79</v>
      </c>
      <c r="AV38" s="31">
        <v>0</v>
      </c>
      <c r="AW38" s="31">
        <v>90000</v>
      </c>
      <c r="AX38" s="31">
        <v>0</v>
      </c>
      <c r="AY38" s="31">
        <v>1334188.29</v>
      </c>
      <c r="AZ38" s="31">
        <v>0</v>
      </c>
      <c r="BA38" s="31">
        <v>0</v>
      </c>
    </row>
    <row r="39" spans="1:53" s="7" customFormat="1" ht="13.5" customHeight="1" x14ac:dyDescent="0.2">
      <c r="A39" s="28">
        <v>32</v>
      </c>
      <c r="B39" s="29" t="s">
        <v>113</v>
      </c>
      <c r="C39" s="29"/>
      <c r="D39" s="30" t="s">
        <v>114</v>
      </c>
      <c r="E39" s="31">
        <v>30171667.23</v>
      </c>
      <c r="F39" s="31">
        <v>3125416.96</v>
      </c>
      <c r="G39" s="31">
        <v>27046250.27</v>
      </c>
      <c r="H39" s="31">
        <v>2742878.83</v>
      </c>
      <c r="I39" s="31">
        <v>595762.26</v>
      </c>
      <c r="J39" s="31">
        <v>2147116.5699999998</v>
      </c>
      <c r="K39" s="31">
        <v>299244777.47000003</v>
      </c>
      <c r="L39" s="31">
        <v>10.92</v>
      </c>
      <c r="M39" s="31">
        <v>0</v>
      </c>
      <c r="N39" s="31">
        <v>0</v>
      </c>
      <c r="O39" s="31">
        <v>0</v>
      </c>
      <c r="P39" s="31">
        <v>2713620690.25</v>
      </c>
      <c r="Q39" s="31">
        <v>42481982.140000001</v>
      </c>
      <c r="R39" s="31">
        <v>2951551.5</v>
      </c>
      <c r="S39" s="31">
        <v>88701.41</v>
      </c>
      <c r="T39" s="31">
        <v>5623769.29</v>
      </c>
      <c r="U39" s="31">
        <v>16236444.369999999</v>
      </c>
      <c r="V39" s="31">
        <v>15219087.26</v>
      </c>
      <c r="W39" s="31">
        <v>60780.78</v>
      </c>
      <c r="X39" s="31">
        <v>2225526.0699999998</v>
      </c>
      <c r="Y39" s="31">
        <v>0</v>
      </c>
      <c r="Z39" s="31">
        <v>76121.460000000006</v>
      </c>
      <c r="AA39" s="31">
        <v>0</v>
      </c>
      <c r="AB39" s="31">
        <v>0</v>
      </c>
      <c r="AC39" s="31">
        <v>0</v>
      </c>
      <c r="AD39" s="31">
        <v>108757512.20999999</v>
      </c>
      <c r="AE39" s="31">
        <v>299244777.47000003</v>
      </c>
      <c r="AF39" s="31">
        <v>23116913.75</v>
      </c>
      <c r="AG39" s="31">
        <v>29972579.710000001</v>
      </c>
      <c r="AH39" s="31">
        <v>40995884.450000003</v>
      </c>
      <c r="AI39" s="31">
        <v>111165802.34</v>
      </c>
      <c r="AJ39" s="31">
        <v>0</v>
      </c>
      <c r="AK39" s="31">
        <v>0</v>
      </c>
      <c r="AL39" s="31">
        <v>44644714.009999998</v>
      </c>
      <c r="AM39" s="31">
        <v>158106395.41999999</v>
      </c>
      <c r="AN39" s="31">
        <v>0</v>
      </c>
      <c r="AO39" s="31">
        <v>0</v>
      </c>
      <c r="AP39" s="31">
        <v>1791621.55</v>
      </c>
      <c r="AQ39" s="31">
        <v>3125416.96</v>
      </c>
      <c r="AR39" s="31">
        <v>197837.03</v>
      </c>
      <c r="AS39" s="31">
        <v>595762.26</v>
      </c>
      <c r="AT39" s="31">
        <v>982771.75</v>
      </c>
      <c r="AU39" s="31">
        <v>1785197.93</v>
      </c>
      <c r="AV39" s="31">
        <v>125400</v>
      </c>
      <c r="AW39" s="31">
        <v>250800</v>
      </c>
      <c r="AX39" s="31">
        <v>481590.77</v>
      </c>
      <c r="AY39" s="31">
        <v>481590.77</v>
      </c>
      <c r="AZ39" s="31">
        <v>4022</v>
      </c>
      <c r="BA39" s="31">
        <v>12066</v>
      </c>
    </row>
    <row r="40" spans="1:53" s="7" customFormat="1" ht="13.5" customHeight="1" x14ac:dyDescent="0.2">
      <c r="A40" s="28">
        <v>33</v>
      </c>
      <c r="B40" s="29" t="s">
        <v>129</v>
      </c>
      <c r="C40" s="29"/>
      <c r="D40" s="30" t="s">
        <v>115</v>
      </c>
      <c r="E40" s="31">
        <v>7244566.8700000001</v>
      </c>
      <c r="F40" s="31">
        <v>457237.04</v>
      </c>
      <c r="G40" s="31">
        <v>6787329.8300000001</v>
      </c>
      <c r="H40" s="31">
        <v>658596.99</v>
      </c>
      <c r="I40" s="31">
        <v>137116.51</v>
      </c>
      <c r="J40" s="31">
        <v>521480.48</v>
      </c>
      <c r="K40" s="31">
        <v>76029041.290000007</v>
      </c>
      <c r="L40" s="31">
        <v>11.55</v>
      </c>
      <c r="M40" s="31">
        <v>0</v>
      </c>
      <c r="N40" s="31">
        <v>0</v>
      </c>
      <c r="O40" s="31">
        <v>0</v>
      </c>
      <c r="P40" s="31">
        <v>657282315.14999998</v>
      </c>
      <c r="Q40" s="31">
        <v>1975566.84</v>
      </c>
      <c r="R40" s="31">
        <v>96077.32</v>
      </c>
      <c r="S40" s="31">
        <v>0</v>
      </c>
      <c r="T40" s="31">
        <v>11192.9</v>
      </c>
      <c r="U40" s="31">
        <v>947819.31</v>
      </c>
      <c r="V40" s="31">
        <v>730524</v>
      </c>
      <c r="W40" s="31">
        <v>42057.96</v>
      </c>
      <c r="X40" s="31">
        <v>119662.89</v>
      </c>
      <c r="Y40" s="31">
        <v>0</v>
      </c>
      <c r="Z40" s="31">
        <v>28232.46</v>
      </c>
      <c r="AA40" s="31">
        <v>0</v>
      </c>
      <c r="AB40" s="31">
        <v>0</v>
      </c>
      <c r="AC40" s="31">
        <v>0</v>
      </c>
      <c r="AD40" s="31">
        <v>38143051.130000003</v>
      </c>
      <c r="AE40" s="31">
        <v>76029041.290000007</v>
      </c>
      <c r="AF40" s="31">
        <v>2032184.65</v>
      </c>
      <c r="AG40" s="31">
        <v>5037029.88</v>
      </c>
      <c r="AH40" s="31">
        <v>7551604.5899999999</v>
      </c>
      <c r="AI40" s="31">
        <v>19211538.23</v>
      </c>
      <c r="AJ40" s="31">
        <v>0</v>
      </c>
      <c r="AK40" s="31">
        <v>0</v>
      </c>
      <c r="AL40" s="31">
        <v>28559261.890000001</v>
      </c>
      <c r="AM40" s="31">
        <v>51780473.18</v>
      </c>
      <c r="AN40" s="31">
        <v>0</v>
      </c>
      <c r="AO40" s="31">
        <v>0</v>
      </c>
      <c r="AP40" s="31">
        <v>95816.27</v>
      </c>
      <c r="AQ40" s="31">
        <v>457237.04</v>
      </c>
      <c r="AR40" s="31">
        <v>45708.06</v>
      </c>
      <c r="AS40" s="31">
        <v>137116.51</v>
      </c>
      <c r="AT40" s="31">
        <v>49538.21</v>
      </c>
      <c r="AU40" s="31">
        <v>222330.53</v>
      </c>
      <c r="AV40" s="31">
        <v>0</v>
      </c>
      <c r="AW40" s="31">
        <v>96000</v>
      </c>
      <c r="AX40" s="31">
        <v>0</v>
      </c>
      <c r="AY40" s="31">
        <v>0</v>
      </c>
      <c r="AZ40" s="31">
        <v>570</v>
      </c>
      <c r="BA40" s="31">
        <v>1790</v>
      </c>
    </row>
    <row r="41" spans="1:53" s="7" customFormat="1" ht="22.5" customHeight="1" x14ac:dyDescent="0.2">
      <c r="A41" s="28">
        <v>34</v>
      </c>
      <c r="B41" s="29" t="s">
        <v>116</v>
      </c>
      <c r="C41" s="29" t="s">
        <v>52</v>
      </c>
      <c r="D41" s="30" t="s">
        <v>117</v>
      </c>
      <c r="E41" s="31">
        <v>383602.15</v>
      </c>
      <c r="F41" s="31">
        <v>91496.54</v>
      </c>
      <c r="G41" s="31">
        <v>292105.61</v>
      </c>
      <c r="H41" s="31">
        <v>38360.199999999997</v>
      </c>
      <c r="I41" s="31">
        <v>8225.74</v>
      </c>
      <c r="J41" s="31">
        <v>30134.46</v>
      </c>
      <c r="K41" s="31">
        <v>3188789.66</v>
      </c>
      <c r="L41" s="31">
        <v>8.32</v>
      </c>
      <c r="M41" s="31">
        <v>0</v>
      </c>
      <c r="N41" s="31">
        <v>0</v>
      </c>
      <c r="O41" s="31">
        <v>0</v>
      </c>
      <c r="P41" s="31">
        <v>37975182.369999997</v>
      </c>
      <c r="Q41" s="31">
        <v>569976.85</v>
      </c>
      <c r="R41" s="31">
        <v>53781.47</v>
      </c>
      <c r="S41" s="31">
        <v>0</v>
      </c>
      <c r="T41" s="31">
        <v>1065.51</v>
      </c>
      <c r="U41" s="31">
        <v>181133.76</v>
      </c>
      <c r="V41" s="31">
        <v>280900</v>
      </c>
      <c r="W41" s="31">
        <v>19532.57</v>
      </c>
      <c r="X41" s="31">
        <v>33563.54</v>
      </c>
      <c r="Y41" s="31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986789.62</v>
      </c>
      <c r="AE41" s="31">
        <v>3188789.66</v>
      </c>
      <c r="AF41" s="31">
        <v>-40609.57</v>
      </c>
      <c r="AG41" s="31">
        <v>-45545.13</v>
      </c>
      <c r="AH41" s="31">
        <v>353003.9</v>
      </c>
      <c r="AI41" s="31">
        <v>1011911.19</v>
      </c>
      <c r="AJ41" s="31">
        <v>0</v>
      </c>
      <c r="AK41" s="31">
        <v>0</v>
      </c>
      <c r="AL41" s="31">
        <v>674395.29</v>
      </c>
      <c r="AM41" s="31">
        <v>2222423.6</v>
      </c>
      <c r="AN41" s="31">
        <v>0</v>
      </c>
      <c r="AO41" s="31">
        <v>0</v>
      </c>
      <c r="AP41" s="31">
        <v>11531.59</v>
      </c>
      <c r="AQ41" s="31">
        <v>91496.54</v>
      </c>
      <c r="AR41" s="31">
        <v>2760.53</v>
      </c>
      <c r="AS41" s="31">
        <v>8225.74</v>
      </c>
      <c r="AT41" s="31">
        <v>6671.06</v>
      </c>
      <c r="AU41" s="31">
        <v>21994.32</v>
      </c>
      <c r="AV41" s="31">
        <v>0</v>
      </c>
      <c r="AW41" s="31">
        <v>55000</v>
      </c>
      <c r="AX41" s="31">
        <v>0</v>
      </c>
      <c r="AY41" s="31">
        <v>1.48</v>
      </c>
      <c r="AZ41" s="31">
        <v>2100</v>
      </c>
      <c r="BA41" s="31">
        <v>6275</v>
      </c>
    </row>
    <row r="42" spans="1:53" s="7" customFormat="1" ht="13.5" customHeight="1" x14ac:dyDescent="0.2">
      <c r="A42" s="28">
        <v>35</v>
      </c>
      <c r="B42" s="29" t="s">
        <v>116</v>
      </c>
      <c r="C42" s="29" t="s">
        <v>118</v>
      </c>
      <c r="D42" s="30" t="s">
        <v>119</v>
      </c>
      <c r="E42" s="31">
        <v>846738.25</v>
      </c>
      <c r="F42" s="31">
        <v>119907.25</v>
      </c>
      <c r="G42" s="31">
        <v>726831</v>
      </c>
      <c r="H42" s="31">
        <v>84673.82</v>
      </c>
      <c r="I42" s="31">
        <v>17808.37</v>
      </c>
      <c r="J42" s="31">
        <v>66865.45</v>
      </c>
      <c r="K42" s="31">
        <v>8162203.0899999999</v>
      </c>
      <c r="L42" s="31">
        <v>9.65</v>
      </c>
      <c r="M42" s="31">
        <v>0</v>
      </c>
      <c r="N42" s="31">
        <v>0</v>
      </c>
      <c r="O42" s="31">
        <v>0</v>
      </c>
      <c r="P42" s="31">
        <v>84089975.209999993</v>
      </c>
      <c r="Q42" s="31">
        <v>851710.86</v>
      </c>
      <c r="R42" s="31">
        <v>92456.33</v>
      </c>
      <c r="S42" s="31">
        <v>0</v>
      </c>
      <c r="T42" s="31">
        <v>1.61</v>
      </c>
      <c r="U42" s="31">
        <v>241100.45</v>
      </c>
      <c r="V42" s="31">
        <v>484280</v>
      </c>
      <c r="W42" s="31">
        <v>19.39</v>
      </c>
      <c r="X42" s="31">
        <v>33853.08</v>
      </c>
      <c r="Y42" s="31">
        <v>0</v>
      </c>
      <c r="Z42" s="31">
        <v>0</v>
      </c>
      <c r="AA42" s="31">
        <v>0</v>
      </c>
      <c r="AB42" s="31">
        <v>0</v>
      </c>
      <c r="AC42" s="31">
        <v>0</v>
      </c>
      <c r="AD42" s="31">
        <v>2307616.2799999998</v>
      </c>
      <c r="AE42" s="31">
        <v>8162203.0899999999</v>
      </c>
      <c r="AF42" s="31">
        <v>-50703.24</v>
      </c>
      <c r="AG42" s="31">
        <v>891548.89</v>
      </c>
      <c r="AH42" s="31">
        <v>976250.27</v>
      </c>
      <c r="AI42" s="31">
        <v>2811313.9</v>
      </c>
      <c r="AJ42" s="31">
        <v>0</v>
      </c>
      <c r="AK42" s="31">
        <v>0</v>
      </c>
      <c r="AL42" s="31">
        <v>1382069.25</v>
      </c>
      <c r="AM42" s="31">
        <v>4459340.3</v>
      </c>
      <c r="AN42" s="31">
        <v>0</v>
      </c>
      <c r="AO42" s="31">
        <v>0</v>
      </c>
      <c r="AP42" s="31">
        <v>19747.55</v>
      </c>
      <c r="AQ42" s="31">
        <v>119907.25</v>
      </c>
      <c r="AR42" s="31">
        <v>5995.36</v>
      </c>
      <c r="AS42" s="31">
        <v>17808.37</v>
      </c>
      <c r="AT42" s="31">
        <v>11652.19</v>
      </c>
      <c r="AU42" s="31">
        <v>40680.550000000003</v>
      </c>
      <c r="AV42" s="31">
        <v>0</v>
      </c>
      <c r="AW42" s="31">
        <v>55000</v>
      </c>
      <c r="AX42" s="31">
        <v>0</v>
      </c>
      <c r="AY42" s="31">
        <v>18.329999999999998</v>
      </c>
      <c r="AZ42" s="31">
        <v>2100</v>
      </c>
      <c r="BA42" s="31">
        <v>6400</v>
      </c>
    </row>
    <row r="43" spans="1:53" s="7" customFormat="1" ht="13.5" customHeight="1" x14ac:dyDescent="0.2">
      <c r="A43" s="28">
        <v>36</v>
      </c>
      <c r="B43" s="29" t="s">
        <v>116</v>
      </c>
      <c r="C43" s="29" t="s">
        <v>120</v>
      </c>
      <c r="D43" s="30" t="s">
        <v>121</v>
      </c>
      <c r="E43" s="31">
        <v>154010.66</v>
      </c>
      <c r="F43" s="31">
        <v>82920.34</v>
      </c>
      <c r="G43" s="31">
        <v>71090.320000000007</v>
      </c>
      <c r="H43" s="31">
        <v>15401.05</v>
      </c>
      <c r="I43" s="31">
        <v>3308.1</v>
      </c>
      <c r="J43" s="31">
        <v>12092.95</v>
      </c>
      <c r="K43" s="31">
        <v>1261066.01</v>
      </c>
      <c r="L43" s="31">
        <v>8.1999999999999993</v>
      </c>
      <c r="M43" s="31">
        <v>0</v>
      </c>
      <c r="N43" s="31">
        <v>0</v>
      </c>
      <c r="O43" s="31">
        <v>0</v>
      </c>
      <c r="P43" s="31">
        <v>15208214.789999999</v>
      </c>
      <c r="Q43" s="31">
        <v>290560.08</v>
      </c>
      <c r="R43" s="31">
        <v>26871.09</v>
      </c>
      <c r="S43" s="31">
        <v>0</v>
      </c>
      <c r="T43" s="31">
        <v>57.05</v>
      </c>
      <c r="U43" s="31">
        <v>80880.86</v>
      </c>
      <c r="V43" s="31">
        <v>148898</v>
      </c>
      <c r="W43" s="31">
        <v>0</v>
      </c>
      <c r="X43" s="31">
        <v>33853.08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378362.33</v>
      </c>
      <c r="AE43" s="31">
        <v>1261066.01</v>
      </c>
      <c r="AF43" s="31">
        <v>-14264.61</v>
      </c>
      <c r="AG43" s="31">
        <v>-16410.95</v>
      </c>
      <c r="AH43" s="31">
        <v>136645.60999999999</v>
      </c>
      <c r="AI43" s="31">
        <v>355591.98</v>
      </c>
      <c r="AJ43" s="31">
        <v>0</v>
      </c>
      <c r="AK43" s="31">
        <v>0</v>
      </c>
      <c r="AL43" s="31">
        <v>255981.33</v>
      </c>
      <c r="AM43" s="31">
        <v>921884.98</v>
      </c>
      <c r="AN43" s="31">
        <v>0</v>
      </c>
      <c r="AO43" s="31">
        <v>0</v>
      </c>
      <c r="AP43" s="31">
        <v>8706.4500000000007</v>
      </c>
      <c r="AQ43" s="31">
        <v>82920.34</v>
      </c>
      <c r="AR43" s="31">
        <v>1081.71</v>
      </c>
      <c r="AS43" s="31">
        <v>3308.1</v>
      </c>
      <c r="AT43" s="31">
        <v>5674.74</v>
      </c>
      <c r="AU43" s="31">
        <v>18762.240000000002</v>
      </c>
      <c r="AV43" s="31">
        <v>0</v>
      </c>
      <c r="AW43" s="31">
        <v>55000</v>
      </c>
      <c r="AX43" s="31">
        <v>0</v>
      </c>
      <c r="AY43" s="31">
        <v>0</v>
      </c>
      <c r="AZ43" s="31">
        <v>1950</v>
      </c>
      <c r="BA43" s="31">
        <v>5850</v>
      </c>
    </row>
    <row r="44" spans="1:53" s="7" customFormat="1" ht="21.75" customHeight="1" x14ac:dyDescent="0.2">
      <c r="A44" s="28">
        <v>37</v>
      </c>
      <c r="B44" s="29" t="s">
        <v>122</v>
      </c>
      <c r="C44" s="29"/>
      <c r="D44" s="30" t="s">
        <v>123</v>
      </c>
      <c r="E44" s="31">
        <v>49813691.619999997</v>
      </c>
      <c r="F44" s="31">
        <v>6681284.4500000002</v>
      </c>
      <c r="G44" s="31">
        <v>43132407.170000002</v>
      </c>
      <c r="H44" s="31">
        <v>4836280.76</v>
      </c>
      <c r="I44" s="31">
        <v>1008927.87</v>
      </c>
      <c r="J44" s="31">
        <v>3827352.89</v>
      </c>
      <c r="K44" s="31">
        <v>489108080.77999997</v>
      </c>
      <c r="L44" s="31">
        <v>10.119999999999999</v>
      </c>
      <c r="M44" s="31">
        <v>0</v>
      </c>
      <c r="N44" s="31">
        <v>0</v>
      </c>
      <c r="O44" s="31">
        <v>0</v>
      </c>
      <c r="P44" s="31">
        <v>4825532017.3500004</v>
      </c>
      <c r="Q44" s="31">
        <v>15976909.98</v>
      </c>
      <c r="R44" s="31">
        <v>1424184.13</v>
      </c>
      <c r="S44" s="31">
        <v>2796</v>
      </c>
      <c r="T44" s="31">
        <v>887944.53</v>
      </c>
      <c r="U44" s="31">
        <v>4891788.92</v>
      </c>
      <c r="V44" s="31">
        <v>7043699</v>
      </c>
      <c r="W44" s="31">
        <v>420085.91</v>
      </c>
      <c r="X44" s="31">
        <v>1085039.48</v>
      </c>
      <c r="Y44" s="31">
        <v>0</v>
      </c>
      <c r="Z44" s="31">
        <v>221372.01</v>
      </c>
      <c r="AA44" s="31">
        <v>0</v>
      </c>
      <c r="AB44" s="31">
        <v>0</v>
      </c>
      <c r="AC44" s="31">
        <v>0</v>
      </c>
      <c r="AD44" s="31">
        <v>157162177.44999999</v>
      </c>
      <c r="AE44" s="31">
        <v>489108080.77999997</v>
      </c>
      <c r="AF44" s="31">
        <v>3922028.28</v>
      </c>
      <c r="AG44" s="31">
        <v>38774418.960000001</v>
      </c>
      <c r="AH44" s="31">
        <v>40523480.030000001</v>
      </c>
      <c r="AI44" s="31">
        <v>177388774.84999999</v>
      </c>
      <c r="AJ44" s="31">
        <v>5084.6000000000004</v>
      </c>
      <c r="AK44" s="31">
        <v>35608.980000000003</v>
      </c>
      <c r="AL44" s="31">
        <v>112711584.54000001</v>
      </c>
      <c r="AM44" s="31">
        <v>272909277.99000001</v>
      </c>
      <c r="AN44" s="31">
        <v>0</v>
      </c>
      <c r="AO44" s="31">
        <v>0</v>
      </c>
      <c r="AP44" s="31">
        <v>819576.21</v>
      </c>
      <c r="AQ44" s="31">
        <v>6681284.4500000002</v>
      </c>
      <c r="AR44" s="31">
        <v>334118.76</v>
      </c>
      <c r="AS44" s="31">
        <v>1008927.87</v>
      </c>
      <c r="AT44" s="31">
        <v>481862.12</v>
      </c>
      <c r="AU44" s="31">
        <v>5675340</v>
      </c>
      <c r="AV44" s="31">
        <v>0</v>
      </c>
      <c r="AW44" s="31">
        <v>50000</v>
      </c>
      <c r="AX44" s="31">
        <v>581.33000000000004</v>
      </c>
      <c r="AY44" s="31">
        <v>-60927.42</v>
      </c>
      <c r="AZ44" s="31">
        <v>3014</v>
      </c>
      <c r="BA44" s="31">
        <v>7944</v>
      </c>
    </row>
    <row r="45" spans="1:53" s="7" customFormat="1" ht="13.5" customHeight="1" x14ac:dyDescent="0.2">
      <c r="A45" s="28">
        <v>38</v>
      </c>
      <c r="B45" s="29" t="s">
        <v>124</v>
      </c>
      <c r="C45" s="29"/>
      <c r="D45" s="30" t="s">
        <v>125</v>
      </c>
      <c r="E45" s="31">
        <v>1047155.71</v>
      </c>
      <c r="F45" s="31">
        <v>213321.03</v>
      </c>
      <c r="G45" s="31">
        <v>833834.68</v>
      </c>
      <c r="H45" s="31">
        <v>104715.57</v>
      </c>
      <c r="I45" s="31">
        <v>26469.98</v>
      </c>
      <c r="J45" s="31">
        <v>78245.59</v>
      </c>
      <c r="K45" s="31">
        <v>974412.08</v>
      </c>
      <c r="L45" s="31">
        <v>0.94</v>
      </c>
      <c r="M45" s="31">
        <v>0</v>
      </c>
      <c r="N45" s="31">
        <v>0</v>
      </c>
      <c r="O45" s="31">
        <v>0</v>
      </c>
      <c r="P45" s="31">
        <v>97277997.040000007</v>
      </c>
      <c r="Q45" s="31">
        <v>9903969.8399999999</v>
      </c>
      <c r="R45" s="31">
        <v>61019.34</v>
      </c>
      <c r="S45" s="31">
        <v>0</v>
      </c>
      <c r="T45" s="31">
        <v>8181192.7300000004</v>
      </c>
      <c r="U45" s="31">
        <v>1206795.76</v>
      </c>
      <c r="V45" s="31">
        <v>375172</v>
      </c>
      <c r="W45" s="31">
        <v>13675.74</v>
      </c>
      <c r="X45" s="31">
        <v>66027.03</v>
      </c>
      <c r="Y45" s="31">
        <v>0</v>
      </c>
      <c r="Z45" s="31">
        <v>87.24</v>
      </c>
      <c r="AA45" s="31">
        <v>0</v>
      </c>
      <c r="AB45" s="31">
        <v>0</v>
      </c>
      <c r="AC45" s="31">
        <v>0</v>
      </c>
      <c r="AD45" s="31">
        <v>6839354.46</v>
      </c>
      <c r="AE45" s="31">
        <v>974412.08</v>
      </c>
      <c r="AF45" s="31">
        <v>-228432.7</v>
      </c>
      <c r="AG45" s="31">
        <v>-8282255.7599999998</v>
      </c>
      <c r="AH45" s="31">
        <v>3269794.07</v>
      </c>
      <c r="AI45" s="31">
        <v>4953238.7300000004</v>
      </c>
      <c r="AJ45" s="31">
        <v>0</v>
      </c>
      <c r="AK45" s="31">
        <v>0</v>
      </c>
      <c r="AL45" s="31">
        <v>3797993.09</v>
      </c>
      <c r="AM45" s="31">
        <v>4303429.1100000003</v>
      </c>
      <c r="AN45" s="31">
        <v>0</v>
      </c>
      <c r="AO45" s="31">
        <v>0</v>
      </c>
      <c r="AP45" s="31">
        <v>29662.09</v>
      </c>
      <c r="AQ45" s="31">
        <v>213321.03</v>
      </c>
      <c r="AR45" s="31">
        <v>9124.69</v>
      </c>
      <c r="AS45" s="31">
        <v>26469.98</v>
      </c>
      <c r="AT45" s="31">
        <v>19427.400000000001</v>
      </c>
      <c r="AU45" s="31">
        <v>97771.05</v>
      </c>
      <c r="AV45" s="31">
        <v>0</v>
      </c>
      <c r="AW45" s="31">
        <v>85000</v>
      </c>
      <c r="AX45" s="31">
        <v>0</v>
      </c>
      <c r="AY45" s="31">
        <v>600</v>
      </c>
      <c r="AZ45" s="31">
        <v>1110</v>
      </c>
      <c r="BA45" s="31">
        <v>3480</v>
      </c>
    </row>
    <row r="46" spans="1:53" s="7" customFormat="1" ht="13.5" customHeight="1" x14ac:dyDescent="0.2">
      <c r="A46" s="28"/>
      <c r="B46" s="29" t="s">
        <v>43</v>
      </c>
      <c r="C46" s="29"/>
      <c r="D46" s="30"/>
      <c r="E46" s="31">
        <v>20631355718.610001</v>
      </c>
      <c r="F46" s="31">
        <v>575333676.22000003</v>
      </c>
      <c r="G46" s="31">
        <v>20056022042.389999</v>
      </c>
      <c r="H46" s="31">
        <v>1876505682.05</v>
      </c>
      <c r="I46" s="31">
        <v>397731676.88999999</v>
      </c>
      <c r="J46" s="31">
        <v>1478774005.1600001</v>
      </c>
      <c r="K46" s="31">
        <v>118507959879.13</v>
      </c>
      <c r="L46" s="57">
        <f>SUM(L8:L45)/38</f>
        <v>7.8081578947368397</v>
      </c>
      <c r="M46" s="31">
        <v>0</v>
      </c>
      <c r="N46" s="31">
        <v>0</v>
      </c>
      <c r="O46" s="31">
        <v>0</v>
      </c>
      <c r="P46" s="31">
        <v>1868771981313.0901</v>
      </c>
      <c r="Q46" s="31">
        <v>11477485758.52</v>
      </c>
      <c r="R46" s="31">
        <v>580870984.49000001</v>
      </c>
      <c r="S46" s="31">
        <v>21935478.75</v>
      </c>
      <c r="T46" s="31">
        <v>1035393128.48</v>
      </c>
      <c r="U46" s="31">
        <v>5807227709.9300003</v>
      </c>
      <c r="V46" s="31">
        <v>2936760989.29</v>
      </c>
      <c r="W46" s="31">
        <v>551492557.59000003</v>
      </c>
      <c r="X46" s="31">
        <v>341035777.24000001</v>
      </c>
      <c r="Y46" s="31">
        <v>20505221.82</v>
      </c>
      <c r="Z46" s="31">
        <v>182263910.93000001</v>
      </c>
      <c r="AA46" s="31">
        <v>0</v>
      </c>
      <c r="AB46" s="31">
        <v>0</v>
      </c>
      <c r="AC46" s="31">
        <v>0</v>
      </c>
      <c r="AD46" s="31">
        <v>36083429543.75</v>
      </c>
      <c r="AE46" s="31">
        <v>118507959879.13</v>
      </c>
      <c r="AF46" s="31">
        <v>504018319.86000001</v>
      </c>
      <c r="AG46" s="31">
        <v>620716589.91999996</v>
      </c>
      <c r="AH46" s="31">
        <v>9462343649.6200008</v>
      </c>
      <c r="AI46" s="31">
        <v>28852530324.27</v>
      </c>
      <c r="AJ46" s="31">
        <v>6152080874.8800001</v>
      </c>
      <c r="AK46" s="31">
        <v>21455229358.66</v>
      </c>
      <c r="AL46" s="31">
        <v>19963740178.169998</v>
      </c>
      <c r="AM46" s="31">
        <v>67578262264.059998</v>
      </c>
      <c r="AN46" s="31">
        <v>1246521.22</v>
      </c>
      <c r="AO46" s="31">
        <v>1221342.22</v>
      </c>
      <c r="AP46" s="31">
        <v>184069307.30000001</v>
      </c>
      <c r="AQ46" s="31">
        <v>575333676.22000003</v>
      </c>
      <c r="AR46" s="31">
        <v>128696500.91</v>
      </c>
      <c r="AS46" s="31">
        <v>397731676.88999999</v>
      </c>
      <c r="AT46" s="31">
        <v>53611573.060000002</v>
      </c>
      <c r="AU46" s="31">
        <v>167022723.80000001</v>
      </c>
      <c r="AV46" s="31">
        <v>275400</v>
      </c>
      <c r="AW46" s="31">
        <v>5604389.0800000001</v>
      </c>
      <c r="AX46" s="31">
        <v>1392242.33</v>
      </c>
      <c r="AY46" s="31">
        <v>4654783.96</v>
      </c>
      <c r="AZ46" s="31">
        <v>93591</v>
      </c>
      <c r="BA46" s="31">
        <v>320102.49</v>
      </c>
    </row>
    <row r="47" spans="1:53" s="7" customFormat="1" ht="13.5" customHeight="1" x14ac:dyDescent="0.2">
      <c r="A47" s="28"/>
      <c r="B47" s="29" t="s">
        <v>130</v>
      </c>
      <c r="C47" s="29"/>
      <c r="D47" s="30"/>
      <c r="E47" s="31">
        <v>448130729.08999997</v>
      </c>
      <c r="F47" s="31">
        <v>33948807.659999996</v>
      </c>
      <c r="G47" s="31">
        <v>414181921.43000001</v>
      </c>
      <c r="H47" s="31">
        <v>41667046.640000001</v>
      </c>
      <c r="I47" s="31">
        <v>9104911.5500000007</v>
      </c>
      <c r="J47" s="31">
        <v>32562135.09</v>
      </c>
      <c r="K47" s="31">
        <v>3541721899.2399998</v>
      </c>
      <c r="L47" s="57">
        <f>(SUM(L8:L45)-L20-L21)/36</f>
        <v>7.8536111111111087</v>
      </c>
      <c r="M47" s="31">
        <v>0</v>
      </c>
      <c r="N47" s="31">
        <v>0</v>
      </c>
      <c r="O47" s="31">
        <v>0</v>
      </c>
      <c r="P47" s="31">
        <v>40677652302.639999</v>
      </c>
      <c r="Q47" s="31">
        <v>1365480923.6600001</v>
      </c>
      <c r="R47" s="31">
        <v>17052047.920000002</v>
      </c>
      <c r="S47" s="31">
        <v>171503.58</v>
      </c>
      <c r="T47" s="31">
        <v>723456508.25999999</v>
      </c>
      <c r="U47" s="31">
        <v>518632367.81999999</v>
      </c>
      <c r="V47" s="31">
        <v>88401145.189999998</v>
      </c>
      <c r="W47" s="31">
        <v>2454365.19</v>
      </c>
      <c r="X47" s="31">
        <v>12354509.98</v>
      </c>
      <c r="Y47" s="31">
        <v>453569.83</v>
      </c>
      <c r="Z47" s="31">
        <v>2504905.89</v>
      </c>
      <c r="AA47" s="31">
        <v>0</v>
      </c>
      <c r="AB47" s="31">
        <v>0</v>
      </c>
      <c r="AC47" s="31">
        <v>0</v>
      </c>
      <c r="AD47" s="31">
        <v>1367468433.53</v>
      </c>
      <c r="AE47" s="31">
        <v>3541721899.2399998</v>
      </c>
      <c r="AF47" s="31">
        <v>100966293.38</v>
      </c>
      <c r="AG47" s="31">
        <v>178311097.88999999</v>
      </c>
      <c r="AH47" s="31">
        <v>427736956.01999998</v>
      </c>
      <c r="AI47" s="31">
        <v>1193551445.4000001</v>
      </c>
      <c r="AJ47" s="31">
        <v>6234506.2699999996</v>
      </c>
      <c r="AK47" s="31">
        <v>57809408.68</v>
      </c>
      <c r="AL47" s="31">
        <v>831284156.63999999</v>
      </c>
      <c r="AM47" s="31">
        <v>2110828605.05</v>
      </c>
      <c r="AN47" s="31">
        <v>1246521.22</v>
      </c>
      <c r="AO47" s="31">
        <v>1221342.22</v>
      </c>
      <c r="AP47" s="31">
        <v>9670756.3000000007</v>
      </c>
      <c r="AQ47" s="31">
        <v>33948807.659999996</v>
      </c>
      <c r="AR47" s="31">
        <v>3141818.76</v>
      </c>
      <c r="AS47" s="31">
        <v>9104911.5500000007</v>
      </c>
      <c r="AT47" s="31">
        <v>4810494.21</v>
      </c>
      <c r="AU47" s="31">
        <v>18913312.149999999</v>
      </c>
      <c r="AV47" s="31">
        <v>275400</v>
      </c>
      <c r="AW47" s="31">
        <v>2591600</v>
      </c>
      <c r="AX47" s="31">
        <v>1392242.33</v>
      </c>
      <c r="AY47" s="31">
        <v>3154783.96</v>
      </c>
      <c r="AZ47" s="31">
        <v>50801</v>
      </c>
      <c r="BA47" s="31">
        <v>184200</v>
      </c>
    </row>
    <row r="48" spans="1:53" x14ac:dyDescent="0.2">
      <c r="A48" s="16"/>
      <c r="B48" s="32"/>
      <c r="C48" s="32"/>
      <c r="D48" s="32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17"/>
      <c r="AE48" s="17"/>
      <c r="AF48" s="17"/>
      <c r="AG48" s="17"/>
      <c r="AH48" s="52"/>
      <c r="AI48" s="52"/>
      <c r="AJ48" s="17"/>
      <c r="AK48" s="17"/>
      <c r="AL48" s="32"/>
      <c r="AM48" s="32"/>
      <c r="AN48" s="32"/>
      <c r="AO48" s="32"/>
      <c r="AP48" s="32"/>
      <c r="AQ48" s="17"/>
      <c r="AR48" s="17"/>
      <c r="AS48" s="17"/>
      <c r="AT48" s="17"/>
      <c r="AU48" s="17"/>
      <c r="AV48" s="17"/>
      <c r="AW48" s="17"/>
      <c r="AX48" s="17"/>
      <c r="AY48" s="17"/>
      <c r="AZ48" s="17"/>
    </row>
    <row r="49" spans="1:56" x14ac:dyDescent="0.2">
      <c r="A49" s="16"/>
      <c r="B49" s="33"/>
      <c r="C49" s="33"/>
      <c r="D49" s="33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17"/>
      <c r="S49" s="17"/>
      <c r="T49" s="16"/>
      <c r="U49" s="71"/>
      <c r="V49" s="71"/>
      <c r="W49" s="71"/>
      <c r="X49" s="71"/>
      <c r="Y49" s="71"/>
      <c r="Z49" s="17"/>
      <c r="AA49" s="17"/>
      <c r="AB49" s="17"/>
      <c r="AC49" s="17"/>
      <c r="AD49" s="17"/>
      <c r="AE49" s="17"/>
      <c r="AF49" s="17"/>
      <c r="AG49" s="17"/>
      <c r="AH49" s="52"/>
      <c r="AI49" s="52"/>
      <c r="AJ49" s="17"/>
      <c r="AK49" s="17"/>
      <c r="AL49" s="33"/>
      <c r="AM49" s="33"/>
      <c r="AN49" s="33"/>
      <c r="AO49" s="33"/>
      <c r="AP49" s="33"/>
      <c r="AQ49" s="17"/>
      <c r="AR49" s="17"/>
      <c r="AS49" s="17"/>
      <c r="AT49" s="17"/>
      <c r="AU49" s="17"/>
      <c r="AV49" s="17"/>
      <c r="AW49" s="17"/>
      <c r="AX49" s="17"/>
      <c r="AY49" s="17"/>
      <c r="AZ49" s="17"/>
    </row>
    <row r="50" spans="1:56" x14ac:dyDescent="0.2">
      <c r="A50" s="16"/>
      <c r="B50" s="33"/>
      <c r="C50" s="33"/>
      <c r="D50" s="33"/>
      <c r="E50" s="33"/>
      <c r="F50" s="33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6"/>
      <c r="U50" s="71"/>
      <c r="V50" s="71"/>
      <c r="W50" s="71"/>
      <c r="X50" s="71"/>
      <c r="Y50" s="71"/>
      <c r="Z50" s="17"/>
      <c r="AA50" s="17"/>
      <c r="AB50" s="17"/>
      <c r="AC50" s="17"/>
      <c r="AD50" s="17"/>
      <c r="AE50" s="17"/>
      <c r="AF50" s="17"/>
      <c r="AG50" s="17"/>
      <c r="AH50" s="52"/>
      <c r="AI50" s="52"/>
      <c r="AJ50" s="17"/>
      <c r="AK50" s="17"/>
      <c r="AL50" s="33"/>
      <c r="AM50" s="33"/>
      <c r="AN50" s="33"/>
      <c r="AO50" s="33"/>
      <c r="AP50" s="33"/>
      <c r="AQ50" s="17"/>
      <c r="AR50" s="17"/>
      <c r="AS50" s="17"/>
      <c r="AT50" s="17"/>
      <c r="AU50" s="17"/>
      <c r="AV50" s="17"/>
      <c r="AW50" s="17"/>
      <c r="AX50" s="17"/>
      <c r="AY50" s="17"/>
      <c r="AZ50" s="17"/>
    </row>
    <row r="51" spans="1:56" ht="15.75" x14ac:dyDescent="0.25">
      <c r="A51" s="18"/>
      <c r="B51" s="33"/>
      <c r="C51" s="33"/>
      <c r="D51" s="33"/>
      <c r="E51" s="33"/>
      <c r="F51" s="33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53"/>
      <c r="AI51" s="53"/>
      <c r="AJ51" s="19"/>
      <c r="AK51" s="19"/>
      <c r="AL51" s="33"/>
      <c r="AM51" s="33"/>
      <c r="AN51" s="33"/>
      <c r="AO51" s="33"/>
      <c r="AP51" s="42" t="s">
        <v>131</v>
      </c>
      <c r="AQ51" s="20"/>
      <c r="AR51" s="21"/>
      <c r="AS51" s="22"/>
      <c r="AT51" s="23"/>
      <c r="AU51" s="24"/>
      <c r="AV51" s="24"/>
      <c r="AW51" s="20"/>
      <c r="AX51" s="20"/>
      <c r="AY51" s="25"/>
      <c r="AZ51" s="19"/>
    </row>
    <row r="52" spans="1:56" ht="15.75" x14ac:dyDescent="0.25">
      <c r="A52" s="18"/>
      <c r="B52" s="19"/>
      <c r="C52" s="2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53"/>
      <c r="AI52" s="53"/>
      <c r="AJ52" s="19"/>
      <c r="AK52" s="19"/>
      <c r="AL52" s="19"/>
      <c r="AM52" s="19"/>
      <c r="AN52" s="19"/>
      <c r="AO52" s="27"/>
      <c r="AP52" s="20" t="s">
        <v>128</v>
      </c>
      <c r="AQ52" s="20"/>
      <c r="AR52" s="21"/>
      <c r="AS52" s="22"/>
      <c r="AT52" s="23"/>
      <c r="AU52" s="22"/>
      <c r="AV52" s="20"/>
      <c r="AW52" s="25"/>
      <c r="AX52" s="40"/>
      <c r="AY52" s="44" t="s">
        <v>132</v>
      </c>
      <c r="AZ52" s="45"/>
      <c r="BA52" s="46"/>
      <c r="BB52" s="46"/>
      <c r="BC52" s="46"/>
      <c r="BD52" s="46"/>
    </row>
    <row r="53" spans="1:56" ht="15.75" x14ac:dyDescent="0.25">
      <c r="AP53" s="43"/>
      <c r="AX53" s="41"/>
      <c r="AY53" s="46"/>
      <c r="AZ53" s="46"/>
      <c r="BA53" s="46"/>
      <c r="BB53" s="46"/>
      <c r="BC53" s="46"/>
      <c r="BD53" s="46"/>
    </row>
    <row r="54" spans="1:56" ht="15.75" x14ac:dyDescent="0.25">
      <c r="AP54" s="43"/>
      <c r="AX54" s="41"/>
      <c r="AY54" s="46"/>
      <c r="AZ54" s="46"/>
      <c r="BA54" s="46"/>
      <c r="BB54" s="46"/>
      <c r="BC54" s="46"/>
      <c r="BD54" s="46"/>
    </row>
    <row r="55" spans="1:56" ht="15.75" x14ac:dyDescent="0.25">
      <c r="AP55" s="43"/>
      <c r="AX55" s="41"/>
      <c r="AY55" s="46"/>
      <c r="AZ55" s="46"/>
      <c r="BA55" s="46"/>
      <c r="BB55" s="46"/>
      <c r="BC55" s="46"/>
      <c r="BD55" s="46"/>
    </row>
    <row r="56" spans="1:56" ht="15.75" x14ac:dyDescent="0.25">
      <c r="AP56" s="43"/>
      <c r="AX56" s="41"/>
      <c r="AY56" s="41"/>
      <c r="AZ56" s="41"/>
      <c r="BA56" s="41"/>
      <c r="BB56" s="41"/>
      <c r="BC56" s="41"/>
      <c r="BD56" s="41"/>
    </row>
    <row r="57" spans="1:56" ht="15.75" x14ac:dyDescent="0.25">
      <c r="AP57" s="43"/>
      <c r="AX57" s="41"/>
      <c r="AY57" s="41"/>
      <c r="AZ57" s="41"/>
      <c r="BA57" s="41"/>
      <c r="BB57" s="41"/>
      <c r="BC57" s="41"/>
      <c r="BD57" s="41"/>
    </row>
    <row r="58" spans="1:56" ht="15.75" x14ac:dyDescent="0.25">
      <c r="AP58" s="43"/>
      <c r="AX58" s="41"/>
      <c r="AY58" s="41"/>
      <c r="AZ58" s="41"/>
      <c r="BA58" s="41"/>
      <c r="BB58" s="41"/>
      <c r="BC58" s="41"/>
      <c r="BD58" s="41"/>
    </row>
    <row r="59" spans="1:56" ht="15.75" x14ac:dyDescent="0.25">
      <c r="AP59" s="43"/>
      <c r="AX59" s="41"/>
      <c r="AY59" s="41"/>
      <c r="AZ59" s="41"/>
      <c r="BA59" s="41"/>
      <c r="BB59" s="41"/>
      <c r="BC59" s="41"/>
      <c r="BD59" s="41"/>
    </row>
    <row r="60" spans="1:56" ht="15.75" x14ac:dyDescent="0.25">
      <c r="AP60" s="43"/>
      <c r="AX60" s="41"/>
      <c r="AY60" s="41"/>
      <c r="AZ60" s="41"/>
      <c r="BA60" s="41"/>
      <c r="BB60" s="41"/>
      <c r="BC60" s="41"/>
      <c r="BD60" s="41"/>
    </row>
  </sheetData>
  <mergeCells count="29">
    <mergeCell ref="U49:Y49"/>
    <mergeCell ref="U50:Y50"/>
    <mergeCell ref="P5:P6"/>
    <mergeCell ref="Q5:AC5"/>
    <mergeCell ref="P4:AC4"/>
    <mergeCell ref="AP4:BA4"/>
    <mergeCell ref="AP5:AQ5"/>
    <mergeCell ref="AR5:AS5"/>
    <mergeCell ref="AT5:AU5"/>
    <mergeCell ref="AV5:AW5"/>
    <mergeCell ref="AX5:AY5"/>
    <mergeCell ref="AZ5:BA5"/>
    <mergeCell ref="E1:N1"/>
    <mergeCell ref="D4:D6"/>
    <mergeCell ref="B4:B6"/>
    <mergeCell ref="E5:G5"/>
    <mergeCell ref="H5:J5"/>
    <mergeCell ref="K5:L5"/>
    <mergeCell ref="M5:O5"/>
    <mergeCell ref="A4:A6"/>
    <mergeCell ref="E4:O4"/>
    <mergeCell ref="C4:C6"/>
    <mergeCell ref="AL5:AM5"/>
    <mergeCell ref="AN5:AO5"/>
    <mergeCell ref="AD4:AO4"/>
    <mergeCell ref="AD5:AE5"/>
    <mergeCell ref="AF5:AG5"/>
    <mergeCell ref="AH5:AI5"/>
    <mergeCell ref="AJ5:AK5"/>
  </mergeCells>
  <phoneticPr fontId="0" type="noConversion"/>
  <pageMargins left="0.15748031496062992" right="0.15748031496062992" top="0.47244094488188981" bottom="0.31496062992125984" header="0.35433070866141736" footer="0.15748031496062992"/>
  <pageSetup paperSize="8" scale="90" pageOrder="overThenDown" orientation="landscape" r:id="rId1"/>
  <headerFooter alignWithMargins="0">
    <oddFooter>&amp;L&amp;8(22) Исп. Касин А.В. т 495 982-46-25&amp;R&amp;7Страница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Title</vt:lpstr>
      <vt:lpstr>Лист1!Заголовки_для_печати</vt:lpstr>
      <vt:lpstr>Лист1!Область_печати</vt:lpstr>
    </vt:vector>
  </TitlesOfParts>
  <Company>ПФР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Кондратьева Ольга Геннадьевна</dc:creator>
  <cp:lastModifiedBy>Касин Андрей Владим.</cp:lastModifiedBy>
  <cp:lastPrinted>2017-11-28T11:03:39Z</cp:lastPrinted>
  <dcterms:created xsi:type="dcterms:W3CDTF">2004-04-14T14:07:04Z</dcterms:created>
  <dcterms:modified xsi:type="dcterms:W3CDTF">2017-11-28T11:04:18Z</dcterms:modified>
</cp:coreProperties>
</file>