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I кв. 2010" sheetId="1" r:id="rId1"/>
  </sheets>
  <definedNames>
    <definedName name="Data">'III кв. 2010'!#REF!</definedName>
    <definedName name="Delete1">'III кв. 2010'!#REF!</definedName>
    <definedName name="Delete2">'III кв. 2010'!#REF!</definedName>
    <definedName name="Title">'III кв. 2010'!$H$2</definedName>
    <definedName name="Total">'III кв. 2010'!$70:$70</definedName>
    <definedName name="WOGUK">'III кв. 2010'!$71:$71</definedName>
    <definedName name="_xlnm.Print_Titles" localSheetId="0">'III кв. 2010'!$A:$C,'III кв. 2010'!$4:$7</definedName>
    <definedName name="_xlnm.Print_Area" localSheetId="0">'III кв. 2010'!$A$1:$AZ$79</definedName>
  </definedNames>
  <calcPr fullCalcOnLoad="1"/>
</workbook>
</file>

<file path=xl/sharedStrings.xml><?xml version="1.0" encoding="utf-8"?>
<sst xmlns="http://schemas.openxmlformats.org/spreadsheetml/2006/main" count="252" uniqueCount="169">
  <si>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</si>
  <si>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</si>
  <si>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</si>
  <si>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</si>
  <si>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</si>
  <si>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</si>
  <si>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</si>
  <si>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</si>
  <si>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</si>
  <si>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</si>
  <si>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</si>
  <si>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</si>
  <si>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</si>
  <si>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</si>
  <si>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</si>
  <si>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</si>
  <si>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</si>
  <si>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</si>
  <si>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</si>
  <si>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</si>
  <si>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</si>
  <si>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</si>
  <si>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</si>
  <si>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</si>
  <si>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</si>
  <si>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</si>
  <si>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</si>
  <si>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</si>
  <si>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</si>
  <si>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</si>
  <si>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</si>
  <si>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</si>
  <si>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</si>
  <si>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</si>
  <si>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</si>
  <si>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</si>
  <si>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</si>
  <si>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</si>
  <si>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</si>
  <si>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</si>
  <si>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</si>
  <si>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</si>
  <si>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</si>
  <si>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</si>
  <si>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</si>
  <si>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</si>
  <si>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</si>
  <si>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</si>
  <si>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</si>
  <si>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</si>
  <si>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</si>
  <si>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</si>
  <si>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</si>
  <si>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</si>
  <si>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</si>
  <si>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</si>
  <si>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</si>
  <si>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</si>
  <si>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</si>
  <si>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</si>
  <si>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</si>
  <si>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</si>
  <si>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</si>
  <si>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</si>
  <si>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</si>
  <si>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</si>
  <si>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</si>
  <si>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</si>
  <si>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</si>
  <si>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</si>
  <si>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</si>
  <si>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</si>
  <si>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</si>
  <si>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</si>
  <si>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</si>
  <si>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</si>
  <si>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</si>
  <si>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</si>
  <si>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</si>
  <si>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</si>
  <si>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</si>
  <si>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</si>
  <si>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</si>
  <si>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</si>
  <si>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</si>
  <si>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</si>
  <si>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</si>
  <si>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</si>
  <si>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</si>
  <si>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</si>
  <si>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</si>
  <si>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</si>
  <si>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</si>
  <si>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</si>
  <si>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</si>
  <si>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</si>
  <si>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</si>
  <si>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</si>
  <si>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</si>
  <si>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</si>
  <si>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</si>
  <si>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</si>
  <si>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</si>
  <si>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</si>
  <si>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</si>
  <si>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</si>
  <si>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</si>
  <si>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</si>
  <si>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</si>
  <si>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</si>
  <si>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</si>
  <si>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</si>
  <si>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</si>
  <si>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</si>
  <si>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</si>
  <si>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</si>
  <si>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</si>
  <si>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</si>
  <si>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</si>
  <si>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</si>
  <si>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</si>
  <si>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</si>
  <si>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</si>
  <si>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</si>
  <si>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</si>
  <si>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</si>
  <si>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</si>
  <si>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</si>
  <si>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</si>
  <si>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</si>
  <si>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</si>
  <si>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</si>
  <si>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</si>
  <si>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</si>
  <si>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</si>
  <si>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</si>
  <si>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</si>
  <si>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</si>
  <si>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</si>
  <si>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</si>
  <si>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</si>
  <si>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</si>
  <si>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</si>
  <si>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</si>
  <si>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</si>
  <si>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</si>
  <si>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</si>
  <si>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</si>
  <si>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</si>
  <si>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</si>
  <si>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</si>
  <si>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</si>
  <si>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</si>
  <si>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</si>
  <si>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</si>
  <si>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</si>
  <si>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</si>
  <si>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</si>
  <si>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</si>
  <si>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</si>
  <si>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</si>
  <si>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</si>
  <si>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</si>
  <si>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</si>
  <si>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</si>
  <si>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III квартал 2010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</si>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</sst>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2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 applyProtection="1">
      <alignment horizontal="left"/>
      <protection locked="0"/>
    </xf>
    <xf numFmtId="0" fontId="6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9"/>
  <sheetViews>
    <sheetView tabSelected="1" zoomScale="115" zoomScaleNormal="115" workbookViewId="0" topLeftCell="A1">
      <pane xSplit="3" ySplit="7" topLeftCell="D3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76" sqref="F76"/>
    </sheetView>
  </sheetViews>
  <sheetFormatPr defaultColWidth="9.00390625" defaultRowHeight="12.75"/>
  <cols>
    <col min="1" max="1" width="2.875" style="1" customWidth="1"/>
    <col min="2" max="2" width="21.00390625" style="3" customWidth="1"/>
    <col min="3" max="3" width="6.75390625" style="2" customWidth="1"/>
    <col min="4" max="4" width="12.25390625" style="3" customWidth="1"/>
    <col min="5" max="5" width="10.75390625" style="3" customWidth="1"/>
    <col min="6" max="6" width="11.75390625" style="3" customWidth="1"/>
    <col min="7" max="9" width="11.125" style="3" customWidth="1"/>
    <col min="10" max="10" width="12.625" style="3" customWidth="1"/>
    <col min="11" max="11" width="7.75390625" style="3" customWidth="1"/>
    <col min="12" max="12" width="8.875" style="3" customWidth="1"/>
    <col min="13" max="13" width="8.125" style="3" customWidth="1"/>
    <col min="14" max="14" width="7.875" style="3" customWidth="1"/>
    <col min="15" max="15" width="11.75390625" style="3" customWidth="1"/>
    <col min="16" max="16" width="11.00390625" style="3" customWidth="1"/>
    <col min="17" max="17" width="9.375" style="3" customWidth="1"/>
    <col min="18" max="18" width="11.00390625" style="3" customWidth="1"/>
    <col min="19" max="19" width="6.625" style="3" customWidth="1"/>
    <col min="20" max="20" width="10.125" style="3" customWidth="1"/>
    <col min="21" max="21" width="10.375" style="3" customWidth="1"/>
    <col min="22" max="22" width="4.625" style="3" customWidth="1"/>
    <col min="23" max="23" width="9.375" style="3" customWidth="1"/>
    <col min="24" max="24" width="8.875" style="3" customWidth="1"/>
    <col min="25" max="25" width="8.125" style="3" customWidth="1"/>
    <col min="26" max="26" width="5.625" style="3" customWidth="1"/>
    <col min="27" max="27" width="4.875" style="3" customWidth="1"/>
    <col min="28" max="28" width="5.25390625" style="3" customWidth="1"/>
    <col min="29" max="30" width="10.375" style="3" customWidth="1"/>
    <col min="31" max="31" width="8.875" style="3" customWidth="1"/>
    <col min="32" max="32" width="9.00390625" style="3" customWidth="1"/>
    <col min="33" max="33" width="10.00390625" style="3" customWidth="1"/>
    <col min="34" max="34" width="10.625" style="3" customWidth="1"/>
    <col min="35" max="35" width="9.875" style="3" customWidth="1"/>
    <col min="36" max="36" width="10.00390625" style="3" customWidth="1"/>
    <col min="37" max="37" width="9.75390625" style="3" customWidth="1"/>
    <col min="38" max="38" width="10.875" style="3" customWidth="1"/>
    <col min="39" max="39" width="8.125" style="3" customWidth="1"/>
    <col min="40" max="40" width="8.625" style="3" customWidth="1"/>
    <col min="41" max="42" width="10.25390625" style="3" customWidth="1"/>
    <col min="43" max="43" width="9.875" style="3" customWidth="1"/>
    <col min="44" max="44" width="10.25390625" style="3" customWidth="1"/>
    <col min="45" max="45" width="9.125" style="3" customWidth="1"/>
    <col min="46" max="46" width="10.375" style="3" customWidth="1"/>
    <col min="47" max="47" width="8.25390625" style="3" customWidth="1"/>
    <col min="48" max="52" width="9.25390625" style="3" customWidth="1"/>
    <col min="53" max="16384" width="9.125" style="3" customWidth="1"/>
  </cols>
  <sheetData>
    <row r="1" spans="1:15" s="42" customFormat="1" ht="12">
      <c r="A1" s="39"/>
      <c r="B1" s="40"/>
      <c r="C1" s="40"/>
      <c r="D1" s="41" t="s">
        <v>165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3" s="42" customFormat="1" ht="12" customHeight="1">
      <c r="A2" s="39"/>
      <c r="B2" s="40"/>
      <c r="C2" s="40"/>
      <c r="D2" s="43"/>
      <c r="G2" s="44"/>
      <c r="H2" s="43"/>
      <c r="J2" s="45"/>
      <c r="M2" s="46"/>
    </row>
    <row r="3" ht="3.75" customHeight="1"/>
    <row r="4" spans="1:52" s="9" customFormat="1" ht="9.75" customHeight="1">
      <c r="A4" s="4" t="s">
        <v>1</v>
      </c>
      <c r="B4" s="4" t="s">
        <v>48</v>
      </c>
      <c r="C4" s="4" t="s">
        <v>9</v>
      </c>
      <c r="D4" s="5" t="s">
        <v>43</v>
      </c>
      <c r="E4" s="6"/>
      <c r="F4" s="6"/>
      <c r="G4" s="6"/>
      <c r="H4" s="6"/>
      <c r="I4" s="6"/>
      <c r="J4" s="6"/>
      <c r="K4" s="6"/>
      <c r="L4" s="6"/>
      <c r="M4" s="6"/>
      <c r="N4" s="7"/>
      <c r="O4" s="5" t="s">
        <v>44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8" t="s">
        <v>40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 t="s">
        <v>41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18" customFormat="1" ht="19.5" customHeight="1">
      <c r="A5" s="4"/>
      <c r="B5" s="4"/>
      <c r="C5" s="4"/>
      <c r="D5" s="10" t="s">
        <v>16</v>
      </c>
      <c r="E5" s="10"/>
      <c r="F5" s="10"/>
      <c r="G5" s="10" t="s">
        <v>11</v>
      </c>
      <c r="H5" s="10"/>
      <c r="I5" s="10"/>
      <c r="J5" s="10" t="s">
        <v>35</v>
      </c>
      <c r="K5" s="10"/>
      <c r="L5" s="10" t="s">
        <v>10</v>
      </c>
      <c r="M5" s="10"/>
      <c r="N5" s="10"/>
      <c r="O5" s="11" t="s">
        <v>47</v>
      </c>
      <c r="P5" s="12" t="s">
        <v>17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 t="s">
        <v>3</v>
      </c>
      <c r="AD5" s="16"/>
      <c r="AE5" s="17" t="s">
        <v>4</v>
      </c>
      <c r="AF5" s="17"/>
      <c r="AG5" s="17" t="s">
        <v>5</v>
      </c>
      <c r="AH5" s="17"/>
      <c r="AI5" s="17" t="s">
        <v>8</v>
      </c>
      <c r="AJ5" s="17"/>
      <c r="AK5" s="17" t="s">
        <v>6</v>
      </c>
      <c r="AL5" s="17"/>
      <c r="AM5" s="17" t="s">
        <v>7</v>
      </c>
      <c r="AN5" s="17"/>
      <c r="AO5" s="15" t="s">
        <v>3</v>
      </c>
      <c r="AP5" s="16"/>
      <c r="AQ5" s="17" t="s">
        <v>11</v>
      </c>
      <c r="AR5" s="17"/>
      <c r="AS5" s="17" t="s">
        <v>12</v>
      </c>
      <c r="AT5" s="17"/>
      <c r="AU5" s="17" t="s">
        <v>13</v>
      </c>
      <c r="AV5" s="17"/>
      <c r="AW5" s="17" t="s">
        <v>14</v>
      </c>
      <c r="AX5" s="17"/>
      <c r="AY5" s="17" t="s">
        <v>15</v>
      </c>
      <c r="AZ5" s="17"/>
    </row>
    <row r="6" spans="1:52" s="18" customFormat="1" ht="29.25" customHeight="1">
      <c r="A6" s="4"/>
      <c r="B6" s="4"/>
      <c r="C6" s="4"/>
      <c r="D6" s="19" t="s">
        <v>30</v>
      </c>
      <c r="E6" s="19" t="s">
        <v>31</v>
      </c>
      <c r="F6" s="19" t="s">
        <v>32</v>
      </c>
      <c r="G6" s="19" t="s">
        <v>33</v>
      </c>
      <c r="H6" s="19" t="s">
        <v>34</v>
      </c>
      <c r="I6" s="19" t="s">
        <v>32</v>
      </c>
      <c r="J6" s="19" t="s">
        <v>36</v>
      </c>
      <c r="K6" s="19" t="s">
        <v>37</v>
      </c>
      <c r="L6" s="19" t="s">
        <v>36</v>
      </c>
      <c r="M6" s="19" t="s">
        <v>38</v>
      </c>
      <c r="N6" s="19" t="s">
        <v>37</v>
      </c>
      <c r="O6" s="20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24" customFormat="1" ht="9" customHeight="1">
      <c r="A7" s="23"/>
      <c r="B7" s="23"/>
      <c r="C7" s="23"/>
      <c r="D7" s="23" t="s">
        <v>39</v>
      </c>
      <c r="E7" s="23" t="s">
        <v>39</v>
      </c>
      <c r="F7" s="23" t="s">
        <v>39</v>
      </c>
      <c r="G7" s="23" t="s">
        <v>39</v>
      </c>
      <c r="H7" s="23" t="s">
        <v>39</v>
      </c>
      <c r="I7" s="23" t="s">
        <v>39</v>
      </c>
      <c r="J7" s="23" t="s">
        <v>39</v>
      </c>
      <c r="K7" s="23" t="s">
        <v>42</v>
      </c>
      <c r="L7" s="23" t="s">
        <v>39</v>
      </c>
      <c r="M7" s="23" t="s">
        <v>42</v>
      </c>
      <c r="N7" s="23" t="s">
        <v>42</v>
      </c>
      <c r="O7" s="23" t="s">
        <v>39</v>
      </c>
      <c r="P7" s="23" t="s">
        <v>39</v>
      </c>
      <c r="Q7" s="23" t="s">
        <v>39</v>
      </c>
      <c r="R7" s="23" t="s">
        <v>39</v>
      </c>
      <c r="S7" s="23" t="s">
        <v>39</v>
      </c>
      <c r="T7" s="23" t="s">
        <v>39</v>
      </c>
      <c r="U7" s="23" t="s">
        <v>39</v>
      </c>
      <c r="V7" s="23" t="s">
        <v>39</v>
      </c>
      <c r="W7" s="23" t="s">
        <v>39</v>
      </c>
      <c r="X7" s="23" t="s">
        <v>39</v>
      </c>
      <c r="Y7" s="23" t="s">
        <v>39</v>
      </c>
      <c r="Z7" s="23" t="s">
        <v>39</v>
      </c>
      <c r="AA7" s="23" t="s">
        <v>39</v>
      </c>
      <c r="AB7" s="23" t="s">
        <v>39</v>
      </c>
      <c r="AC7" s="23" t="s">
        <v>39</v>
      </c>
      <c r="AD7" s="23" t="s">
        <v>39</v>
      </c>
      <c r="AE7" s="23" t="s">
        <v>39</v>
      </c>
      <c r="AF7" s="23" t="s">
        <v>39</v>
      </c>
      <c r="AG7" s="23" t="s">
        <v>39</v>
      </c>
      <c r="AH7" s="23" t="s">
        <v>39</v>
      </c>
      <c r="AI7" s="23" t="s">
        <v>39</v>
      </c>
      <c r="AJ7" s="23" t="s">
        <v>39</v>
      </c>
      <c r="AK7" s="23" t="s">
        <v>39</v>
      </c>
      <c r="AL7" s="23" t="s">
        <v>39</v>
      </c>
      <c r="AM7" s="23" t="s">
        <v>39</v>
      </c>
      <c r="AN7" s="23" t="s">
        <v>39</v>
      </c>
      <c r="AO7" s="23" t="s">
        <v>39</v>
      </c>
      <c r="AP7" s="23" t="s">
        <v>39</v>
      </c>
      <c r="AQ7" s="23" t="s">
        <v>39</v>
      </c>
      <c r="AR7" s="23" t="s">
        <v>39</v>
      </c>
      <c r="AS7" s="23" t="s">
        <v>39</v>
      </c>
      <c r="AT7" s="23" t="s">
        <v>39</v>
      </c>
      <c r="AU7" s="23" t="s">
        <v>39</v>
      </c>
      <c r="AV7" s="23" t="s">
        <v>39</v>
      </c>
      <c r="AW7" s="23" t="s">
        <v>39</v>
      </c>
      <c r="AX7" s="23" t="s">
        <v>39</v>
      </c>
      <c r="AY7" s="23" t="s">
        <v>39</v>
      </c>
      <c r="AZ7" s="23" t="s">
        <v>39</v>
      </c>
    </row>
    <row r="8" spans="1:52" s="26" customFormat="1" ht="9" customHeight="1">
      <c r="A8" s="23">
        <v>1</v>
      </c>
      <c r="B8" s="60" t="s">
        <v>49</v>
      </c>
      <c r="C8" s="60" t="s">
        <v>50</v>
      </c>
      <c r="D8" s="25">
        <v>79423.49</v>
      </c>
      <c r="E8" s="25">
        <v>27810.66</v>
      </c>
      <c r="F8" s="25">
        <v>51612.83</v>
      </c>
      <c r="G8" s="25">
        <v>8632.99</v>
      </c>
      <c r="H8" s="25">
        <v>3991.39</v>
      </c>
      <c r="I8" s="25">
        <v>4641.6</v>
      </c>
      <c r="J8" s="25">
        <v>627625.13</v>
      </c>
      <c r="K8" s="25">
        <v>7.35</v>
      </c>
      <c r="L8" s="25">
        <v>0</v>
      </c>
      <c r="M8" s="25">
        <v>0</v>
      </c>
      <c r="N8" s="25">
        <v>0</v>
      </c>
      <c r="O8" s="25">
        <v>5417373.8</v>
      </c>
      <c r="P8" s="25">
        <v>3972540.82</v>
      </c>
      <c r="Q8" s="25">
        <v>47265</v>
      </c>
      <c r="R8" s="25">
        <v>3231960.6</v>
      </c>
      <c r="S8" s="25">
        <v>0</v>
      </c>
      <c r="T8" s="25">
        <v>405771.22</v>
      </c>
      <c r="U8" s="25">
        <v>234718</v>
      </c>
      <c r="V8" s="25">
        <v>0</v>
      </c>
      <c r="W8" s="25">
        <v>52826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194279.59</v>
      </c>
      <c r="AD8" s="25">
        <v>627625.13</v>
      </c>
      <c r="AE8" s="25">
        <v>-8080</v>
      </c>
      <c r="AF8" s="25">
        <v>-19474.23</v>
      </c>
      <c r="AG8" s="25">
        <v>91926.4</v>
      </c>
      <c r="AH8" s="25">
        <v>226340.23</v>
      </c>
      <c r="AI8" s="25">
        <v>0</v>
      </c>
      <c r="AJ8" s="25">
        <v>15032.88</v>
      </c>
      <c r="AK8" s="25">
        <v>110433.19</v>
      </c>
      <c r="AL8" s="25">
        <v>405726.25</v>
      </c>
      <c r="AM8" s="25">
        <v>0</v>
      </c>
      <c r="AN8" s="25">
        <v>0</v>
      </c>
      <c r="AO8" s="25">
        <v>11717.7</v>
      </c>
      <c r="AP8" s="25">
        <v>27810.66</v>
      </c>
      <c r="AQ8" s="25">
        <v>1656.26</v>
      </c>
      <c r="AR8" s="25">
        <v>3991.39</v>
      </c>
      <c r="AS8" s="25">
        <v>1061.44</v>
      </c>
      <c r="AT8" s="25">
        <v>8159.27</v>
      </c>
      <c r="AU8" s="25">
        <v>9000</v>
      </c>
      <c r="AV8" s="25">
        <v>15000</v>
      </c>
      <c r="AW8" s="25">
        <v>0</v>
      </c>
      <c r="AX8" s="25">
        <v>660</v>
      </c>
      <c r="AY8" s="25">
        <v>0</v>
      </c>
      <c r="AZ8" s="25">
        <v>0</v>
      </c>
    </row>
    <row r="9" spans="1:52" s="26" customFormat="1" ht="9" customHeight="1">
      <c r="A9" s="23">
        <v>2</v>
      </c>
      <c r="B9" s="60" t="s">
        <v>49</v>
      </c>
      <c r="C9" s="60" t="s">
        <v>51</v>
      </c>
      <c r="D9" s="25">
        <v>830503.77</v>
      </c>
      <c r="E9" s="25">
        <v>182403.38</v>
      </c>
      <c r="F9" s="25">
        <v>648100.39</v>
      </c>
      <c r="G9" s="25">
        <v>90272.15</v>
      </c>
      <c r="H9" s="25">
        <v>40605.45</v>
      </c>
      <c r="I9" s="25">
        <v>49666.7</v>
      </c>
      <c r="J9" s="25">
        <v>11100870.9</v>
      </c>
      <c r="K9" s="25">
        <v>12.4</v>
      </c>
      <c r="L9" s="25">
        <v>0</v>
      </c>
      <c r="M9" s="25">
        <v>0</v>
      </c>
      <c r="N9" s="25">
        <v>0</v>
      </c>
      <c r="O9" s="25">
        <v>60318236.92</v>
      </c>
      <c r="P9" s="25">
        <v>36775092.98</v>
      </c>
      <c r="Q9" s="25">
        <v>300761.69</v>
      </c>
      <c r="R9" s="25">
        <v>30978332.42</v>
      </c>
      <c r="S9" s="25">
        <v>0</v>
      </c>
      <c r="T9" s="25">
        <v>3571656.53</v>
      </c>
      <c r="U9" s="25">
        <v>1628171.82</v>
      </c>
      <c r="V9" s="25">
        <v>0</v>
      </c>
      <c r="W9" s="25">
        <v>296170.52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7161197.03</v>
      </c>
      <c r="AD9" s="25">
        <v>11100870.9</v>
      </c>
      <c r="AE9" s="25">
        <v>1182686.88</v>
      </c>
      <c r="AF9" s="25">
        <v>1910768.84</v>
      </c>
      <c r="AG9" s="25">
        <v>560250.23</v>
      </c>
      <c r="AH9" s="25">
        <v>1208912.19</v>
      </c>
      <c r="AI9" s="25">
        <v>0</v>
      </c>
      <c r="AJ9" s="25">
        <v>100219.18</v>
      </c>
      <c r="AK9" s="25">
        <v>5418259.92</v>
      </c>
      <c r="AL9" s="25">
        <v>7880970.69</v>
      </c>
      <c r="AM9" s="25">
        <v>0</v>
      </c>
      <c r="AN9" s="25">
        <v>0</v>
      </c>
      <c r="AO9" s="25">
        <v>60969.95</v>
      </c>
      <c r="AP9" s="25">
        <v>182403.38</v>
      </c>
      <c r="AQ9" s="25">
        <v>16537.94</v>
      </c>
      <c r="AR9" s="25">
        <v>40605.45</v>
      </c>
      <c r="AS9" s="25">
        <v>4432.01</v>
      </c>
      <c r="AT9" s="25">
        <v>65532.93</v>
      </c>
      <c r="AU9" s="25">
        <v>40000</v>
      </c>
      <c r="AV9" s="25">
        <v>70000</v>
      </c>
      <c r="AW9" s="25">
        <v>0</v>
      </c>
      <c r="AX9" s="25">
        <v>6265</v>
      </c>
      <c r="AY9" s="25">
        <v>0</v>
      </c>
      <c r="AZ9" s="25">
        <v>0</v>
      </c>
    </row>
    <row r="10" spans="1:52" s="26" customFormat="1" ht="9" customHeight="1">
      <c r="A10" s="23">
        <v>3</v>
      </c>
      <c r="B10" s="60" t="s">
        <v>52</v>
      </c>
      <c r="C10" s="60" t="s">
        <v>53</v>
      </c>
      <c r="D10" s="25">
        <v>16023199.51</v>
      </c>
      <c r="E10" s="25">
        <v>2087735.68</v>
      </c>
      <c r="F10" s="25">
        <v>13935463.83</v>
      </c>
      <c r="G10" s="25">
        <v>1456654.5</v>
      </c>
      <c r="H10" s="25">
        <v>641224.87</v>
      </c>
      <c r="I10" s="25">
        <v>815429.63</v>
      </c>
      <c r="J10" s="25">
        <v>224018837.13</v>
      </c>
      <c r="K10" s="25">
        <v>15.44</v>
      </c>
      <c r="L10" s="25">
        <v>0</v>
      </c>
      <c r="M10" s="25">
        <v>0</v>
      </c>
      <c r="N10" s="25">
        <v>0</v>
      </c>
      <c r="O10" s="25">
        <v>1047590243.18</v>
      </c>
      <c r="P10" s="25">
        <v>490651172.93</v>
      </c>
      <c r="Q10" s="25">
        <v>1246753.84</v>
      </c>
      <c r="R10" s="25">
        <v>481630624.87</v>
      </c>
      <c r="S10" s="25">
        <v>0</v>
      </c>
      <c r="T10" s="25">
        <v>2604652.52</v>
      </c>
      <c r="U10" s="25">
        <v>4163275.24</v>
      </c>
      <c r="V10" s="25">
        <v>0</v>
      </c>
      <c r="W10" s="25">
        <v>761257.75</v>
      </c>
      <c r="X10" s="25">
        <v>244608.71</v>
      </c>
      <c r="Y10" s="25">
        <v>0</v>
      </c>
      <c r="Z10" s="25">
        <v>0</v>
      </c>
      <c r="AA10" s="25">
        <v>0</v>
      </c>
      <c r="AB10" s="25">
        <v>0</v>
      </c>
      <c r="AC10" s="25">
        <v>121057529.84</v>
      </c>
      <c r="AD10" s="25">
        <v>224018837.13</v>
      </c>
      <c r="AE10" s="25">
        <v>51712132.73</v>
      </c>
      <c r="AF10" s="25">
        <v>72629788.66</v>
      </c>
      <c r="AG10" s="25">
        <v>14306106</v>
      </c>
      <c r="AH10" s="25">
        <v>29794352.42</v>
      </c>
      <c r="AI10" s="25">
        <v>5210749.94</v>
      </c>
      <c r="AJ10" s="25">
        <v>16263235.63</v>
      </c>
      <c r="AK10" s="25">
        <v>47097974.95</v>
      </c>
      <c r="AL10" s="25">
        <v>100485776.45</v>
      </c>
      <c r="AM10" s="25">
        <v>2730566.22</v>
      </c>
      <c r="AN10" s="25">
        <v>4845683.97</v>
      </c>
      <c r="AO10" s="25">
        <v>688778.43</v>
      </c>
      <c r="AP10" s="25">
        <v>2087735.68</v>
      </c>
      <c r="AQ10" s="25">
        <v>250048.46</v>
      </c>
      <c r="AR10" s="25">
        <v>641224.87</v>
      </c>
      <c r="AS10" s="25">
        <v>438519.97</v>
      </c>
      <c r="AT10" s="25">
        <v>1283444</v>
      </c>
      <c r="AU10" s="25">
        <v>0</v>
      </c>
      <c r="AV10" s="25">
        <v>66000</v>
      </c>
      <c r="AW10" s="25">
        <v>0</v>
      </c>
      <c r="AX10" s="25">
        <v>96436.81</v>
      </c>
      <c r="AY10" s="25">
        <v>210</v>
      </c>
      <c r="AZ10" s="25">
        <v>630</v>
      </c>
    </row>
    <row r="11" spans="1:52" s="26" customFormat="1" ht="9" customHeight="1">
      <c r="A11" s="23">
        <v>4</v>
      </c>
      <c r="B11" s="60" t="s">
        <v>54</v>
      </c>
      <c r="C11" s="60" t="s">
        <v>55</v>
      </c>
      <c r="D11" s="25">
        <v>593190.5</v>
      </c>
      <c r="E11" s="25">
        <v>110667.26</v>
      </c>
      <c r="F11" s="25">
        <v>482523.24</v>
      </c>
      <c r="G11" s="25">
        <v>53926.41</v>
      </c>
      <c r="H11" s="25">
        <v>23922.62</v>
      </c>
      <c r="I11" s="25">
        <v>30003.79</v>
      </c>
      <c r="J11" s="25">
        <v>4552219.4</v>
      </c>
      <c r="K11" s="25">
        <v>8.5</v>
      </c>
      <c r="L11" s="25">
        <v>0</v>
      </c>
      <c r="M11" s="25">
        <v>0</v>
      </c>
      <c r="N11" s="25">
        <v>0</v>
      </c>
      <c r="O11" s="25">
        <v>38379945.85</v>
      </c>
      <c r="P11" s="25">
        <v>18882398.73</v>
      </c>
      <c r="Q11" s="25">
        <v>206365</v>
      </c>
      <c r="R11" s="25">
        <v>17312514.6</v>
      </c>
      <c r="S11" s="25">
        <v>0</v>
      </c>
      <c r="T11" s="25">
        <v>477667.13</v>
      </c>
      <c r="U11" s="25">
        <v>751704</v>
      </c>
      <c r="V11" s="25">
        <v>0</v>
      </c>
      <c r="W11" s="25">
        <v>134148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2467312.43</v>
      </c>
      <c r="AD11" s="25">
        <v>4552219.4</v>
      </c>
      <c r="AE11" s="25">
        <v>159305.32</v>
      </c>
      <c r="AF11" s="25">
        <v>-101536.76</v>
      </c>
      <c r="AG11" s="25">
        <v>154443.4</v>
      </c>
      <c r="AH11" s="25">
        <v>411456.73</v>
      </c>
      <c r="AI11" s="25">
        <v>293095.74</v>
      </c>
      <c r="AJ11" s="25">
        <v>734920.85</v>
      </c>
      <c r="AK11" s="25">
        <v>1860467.94</v>
      </c>
      <c r="AL11" s="25">
        <v>3507378.55</v>
      </c>
      <c r="AM11" s="25">
        <v>0.03</v>
      </c>
      <c r="AN11" s="25">
        <v>0.03</v>
      </c>
      <c r="AO11" s="25">
        <v>34856</v>
      </c>
      <c r="AP11" s="25">
        <v>110667.26</v>
      </c>
      <c r="AQ11" s="25">
        <v>9361.62</v>
      </c>
      <c r="AR11" s="25">
        <v>23922.62</v>
      </c>
      <c r="AS11" s="25">
        <v>25297</v>
      </c>
      <c r="AT11" s="25">
        <v>53758.59</v>
      </c>
      <c r="AU11" s="25">
        <v>0</v>
      </c>
      <c r="AV11" s="25">
        <v>15000</v>
      </c>
      <c r="AW11" s="25">
        <v>117.38</v>
      </c>
      <c r="AX11" s="25">
        <v>17906.05</v>
      </c>
      <c r="AY11" s="25">
        <v>80</v>
      </c>
      <c r="AZ11" s="25">
        <v>80</v>
      </c>
    </row>
    <row r="12" spans="1:52" s="26" customFormat="1" ht="9" customHeight="1">
      <c r="A12" s="23">
        <v>5</v>
      </c>
      <c r="B12" s="60" t="s">
        <v>56</v>
      </c>
      <c r="C12" s="60" t="s">
        <v>57</v>
      </c>
      <c r="D12" s="25">
        <v>4357360.39</v>
      </c>
      <c r="E12" s="25">
        <v>631491.05</v>
      </c>
      <c r="F12" s="25">
        <v>3725869.34</v>
      </c>
      <c r="G12" s="25">
        <v>396123.66</v>
      </c>
      <c r="H12" s="25">
        <v>172663.33</v>
      </c>
      <c r="I12" s="25">
        <v>223460.33</v>
      </c>
      <c r="J12" s="25">
        <v>15920365.94</v>
      </c>
      <c r="K12" s="25">
        <v>4.05</v>
      </c>
      <c r="L12" s="25">
        <v>0</v>
      </c>
      <c r="M12" s="25">
        <v>0</v>
      </c>
      <c r="N12" s="25">
        <v>0</v>
      </c>
      <c r="O12" s="25">
        <v>292929900.32</v>
      </c>
      <c r="P12" s="25">
        <v>125093535.67</v>
      </c>
      <c r="Q12" s="25">
        <v>558039</v>
      </c>
      <c r="R12" s="25">
        <v>114705871.34</v>
      </c>
      <c r="S12" s="25">
        <v>0</v>
      </c>
      <c r="T12" s="25">
        <v>6599265.62</v>
      </c>
      <c r="U12" s="25">
        <v>2688812.95</v>
      </c>
      <c r="V12" s="25">
        <v>0</v>
      </c>
      <c r="W12" s="25">
        <v>452876</v>
      </c>
      <c r="X12" s="25">
        <v>88670.76</v>
      </c>
      <c r="Y12" s="25">
        <v>0</v>
      </c>
      <c r="Z12" s="25">
        <v>0</v>
      </c>
      <c r="AA12" s="25">
        <v>0</v>
      </c>
      <c r="AB12" s="25">
        <v>0</v>
      </c>
      <c r="AC12" s="25">
        <v>6623451.88</v>
      </c>
      <c r="AD12" s="25">
        <v>15920365.94</v>
      </c>
      <c r="AE12" s="25">
        <v>-828927.23</v>
      </c>
      <c r="AF12" s="25">
        <v>-16619053.52</v>
      </c>
      <c r="AG12" s="25">
        <v>3400020.25</v>
      </c>
      <c r="AH12" s="25">
        <v>7603430.34</v>
      </c>
      <c r="AI12" s="25">
        <v>0</v>
      </c>
      <c r="AJ12" s="25">
        <v>0</v>
      </c>
      <c r="AK12" s="25">
        <v>4052358.86</v>
      </c>
      <c r="AL12" s="25">
        <v>24935989.12</v>
      </c>
      <c r="AM12" s="25">
        <v>0</v>
      </c>
      <c r="AN12" s="25">
        <v>0</v>
      </c>
      <c r="AO12" s="25">
        <v>250835.68</v>
      </c>
      <c r="AP12" s="25">
        <v>631491.05</v>
      </c>
      <c r="AQ12" s="25">
        <v>67054.92</v>
      </c>
      <c r="AR12" s="25">
        <v>172663.33</v>
      </c>
      <c r="AS12" s="25">
        <v>149930.76</v>
      </c>
      <c r="AT12" s="25">
        <v>417899.29</v>
      </c>
      <c r="AU12" s="25">
        <v>30000</v>
      </c>
      <c r="AV12" s="25">
        <v>30000</v>
      </c>
      <c r="AW12" s="25">
        <v>0</v>
      </c>
      <c r="AX12" s="25">
        <v>0</v>
      </c>
      <c r="AY12" s="25">
        <v>3850</v>
      </c>
      <c r="AZ12" s="25">
        <v>10928.43</v>
      </c>
    </row>
    <row r="13" spans="1:52" s="26" customFormat="1" ht="9" customHeight="1">
      <c r="A13" s="23">
        <v>6</v>
      </c>
      <c r="B13" s="60" t="s">
        <v>58</v>
      </c>
      <c r="C13" s="60" t="s">
        <v>59</v>
      </c>
      <c r="D13" s="25">
        <v>215562.76</v>
      </c>
      <c r="E13" s="25">
        <v>63630.31</v>
      </c>
      <c r="F13" s="25">
        <v>151932.45</v>
      </c>
      <c r="G13" s="25">
        <v>35927.14</v>
      </c>
      <c r="H13" s="25">
        <v>15416.21</v>
      </c>
      <c r="I13" s="25">
        <v>20510.93</v>
      </c>
      <c r="J13" s="25">
        <v>3959045.22</v>
      </c>
      <c r="K13" s="25">
        <v>11.08</v>
      </c>
      <c r="L13" s="25">
        <v>0</v>
      </c>
      <c r="M13" s="25">
        <v>0</v>
      </c>
      <c r="N13" s="25">
        <v>0</v>
      </c>
      <c r="O13" s="25">
        <v>26980667.53</v>
      </c>
      <c r="P13" s="25">
        <v>10861742.2</v>
      </c>
      <c r="Q13" s="25">
        <v>37988</v>
      </c>
      <c r="R13" s="25">
        <v>9699549.82</v>
      </c>
      <c r="S13" s="25">
        <v>0</v>
      </c>
      <c r="T13" s="25">
        <v>911264.38</v>
      </c>
      <c r="U13" s="25">
        <v>189340</v>
      </c>
      <c r="V13" s="25">
        <v>0</v>
      </c>
      <c r="W13" s="25">
        <v>23600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2888834.33</v>
      </c>
      <c r="AD13" s="25">
        <v>3959045.22</v>
      </c>
      <c r="AE13" s="25">
        <v>-40312.04</v>
      </c>
      <c r="AF13" s="25">
        <v>237076.63</v>
      </c>
      <c r="AG13" s="25">
        <v>209373.9</v>
      </c>
      <c r="AH13" s="25">
        <v>873142.6</v>
      </c>
      <c r="AI13" s="25">
        <v>8867.33</v>
      </c>
      <c r="AJ13" s="25">
        <v>37465.69</v>
      </c>
      <c r="AK13" s="25">
        <v>2710905.14</v>
      </c>
      <c r="AL13" s="25">
        <v>2811360.3</v>
      </c>
      <c r="AM13" s="25">
        <v>0</v>
      </c>
      <c r="AN13" s="25">
        <v>0</v>
      </c>
      <c r="AO13" s="25">
        <v>14285.93</v>
      </c>
      <c r="AP13" s="25">
        <v>63630.31</v>
      </c>
      <c r="AQ13" s="25">
        <v>6036.87</v>
      </c>
      <c r="AR13" s="25">
        <v>15416.21</v>
      </c>
      <c r="AS13" s="25">
        <v>4733.06</v>
      </c>
      <c r="AT13" s="25">
        <v>34136.99</v>
      </c>
      <c r="AU13" s="25">
        <v>0</v>
      </c>
      <c r="AV13" s="25">
        <v>0</v>
      </c>
      <c r="AW13" s="25">
        <v>0</v>
      </c>
      <c r="AX13" s="25">
        <v>8097.11</v>
      </c>
      <c r="AY13" s="25">
        <v>3516</v>
      </c>
      <c r="AZ13" s="25">
        <v>5980</v>
      </c>
    </row>
    <row r="14" spans="1:52" s="26" customFormat="1" ht="9" customHeight="1">
      <c r="A14" s="23">
        <v>7</v>
      </c>
      <c r="B14" s="60" t="s">
        <v>58</v>
      </c>
      <c r="C14" s="60" t="s">
        <v>60</v>
      </c>
      <c r="D14" s="25">
        <v>12447.8</v>
      </c>
      <c r="E14" s="25">
        <v>16807.43</v>
      </c>
      <c r="F14" s="25">
        <v>-4359.63</v>
      </c>
      <c r="G14" s="25">
        <v>2074.63</v>
      </c>
      <c r="H14" s="25">
        <v>903.89</v>
      </c>
      <c r="I14" s="25">
        <v>1170.74</v>
      </c>
      <c r="J14" s="25">
        <v>185956.52</v>
      </c>
      <c r="K14" s="25">
        <v>9.02</v>
      </c>
      <c r="L14" s="25">
        <v>0</v>
      </c>
      <c r="M14" s="25">
        <v>0</v>
      </c>
      <c r="N14" s="25">
        <v>0</v>
      </c>
      <c r="O14" s="25">
        <v>1490546.82</v>
      </c>
      <c r="P14" s="25">
        <v>713474.59</v>
      </c>
      <c r="Q14" s="25">
        <v>0</v>
      </c>
      <c r="R14" s="25">
        <v>619516.13</v>
      </c>
      <c r="S14" s="25">
        <v>0</v>
      </c>
      <c r="T14" s="25">
        <v>69958.46</v>
      </c>
      <c r="U14" s="25">
        <v>24000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61219.36</v>
      </c>
      <c r="AD14" s="25">
        <v>185956.52</v>
      </c>
      <c r="AE14" s="25">
        <v>-4077.7</v>
      </c>
      <c r="AF14" s="25">
        <v>6154.42</v>
      </c>
      <c r="AG14" s="25">
        <v>17773.49</v>
      </c>
      <c r="AH14" s="25">
        <v>54621.12</v>
      </c>
      <c r="AI14" s="25">
        <v>792.19</v>
      </c>
      <c r="AJ14" s="25">
        <v>2537</v>
      </c>
      <c r="AK14" s="25">
        <v>46731.38</v>
      </c>
      <c r="AL14" s="25">
        <v>122643.98</v>
      </c>
      <c r="AM14" s="25">
        <v>0</v>
      </c>
      <c r="AN14" s="25">
        <v>0</v>
      </c>
      <c r="AO14" s="25">
        <v>4830.7</v>
      </c>
      <c r="AP14" s="25">
        <v>16807.43</v>
      </c>
      <c r="AQ14" s="25">
        <v>369.73</v>
      </c>
      <c r="AR14" s="25">
        <v>903.89</v>
      </c>
      <c r="AS14" s="25">
        <v>986.97</v>
      </c>
      <c r="AT14" s="25">
        <v>9444.36</v>
      </c>
      <c r="AU14" s="25">
        <v>0</v>
      </c>
      <c r="AV14" s="25">
        <v>0</v>
      </c>
      <c r="AW14" s="25">
        <v>0</v>
      </c>
      <c r="AX14" s="25">
        <v>485.18</v>
      </c>
      <c r="AY14" s="25">
        <v>3474</v>
      </c>
      <c r="AZ14" s="25">
        <v>5974</v>
      </c>
    </row>
    <row r="15" spans="1:52" s="26" customFormat="1" ht="9" customHeight="1">
      <c r="A15" s="23">
        <v>8</v>
      </c>
      <c r="B15" s="60" t="s">
        <v>61</v>
      </c>
      <c r="C15" s="60" t="s">
        <v>62</v>
      </c>
      <c r="D15" s="25">
        <v>190251.67</v>
      </c>
      <c r="E15" s="25">
        <v>38276.85</v>
      </c>
      <c r="F15" s="25">
        <v>151974.82</v>
      </c>
      <c r="G15" s="25">
        <v>17295.61</v>
      </c>
      <c r="H15" s="25">
        <v>7324.63</v>
      </c>
      <c r="I15" s="25">
        <v>9970.98</v>
      </c>
      <c r="J15" s="25">
        <v>2376522.78</v>
      </c>
      <c r="K15" s="25">
        <v>13.81</v>
      </c>
      <c r="L15" s="25">
        <v>0</v>
      </c>
      <c r="M15" s="25">
        <v>0</v>
      </c>
      <c r="N15" s="25">
        <v>0</v>
      </c>
      <c r="O15" s="25">
        <v>13632982.68</v>
      </c>
      <c r="P15" s="25">
        <v>4467810.54</v>
      </c>
      <c r="Q15" s="25">
        <v>66100</v>
      </c>
      <c r="R15" s="25">
        <v>3942169.2</v>
      </c>
      <c r="S15" s="25">
        <v>0</v>
      </c>
      <c r="T15" s="25">
        <v>214041.34</v>
      </c>
      <c r="U15" s="25">
        <v>209800</v>
      </c>
      <c r="V15" s="25">
        <v>0</v>
      </c>
      <c r="W15" s="25">
        <v>35700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548710.2</v>
      </c>
      <c r="AD15" s="25">
        <v>2376522.78</v>
      </c>
      <c r="AE15" s="25">
        <v>132490.02</v>
      </c>
      <c r="AF15" s="25">
        <v>548545.8</v>
      </c>
      <c r="AG15" s="25">
        <v>113155.44</v>
      </c>
      <c r="AH15" s="25">
        <v>316600.05</v>
      </c>
      <c r="AI15" s="25">
        <v>6.21</v>
      </c>
      <c r="AJ15" s="25">
        <v>28.44</v>
      </c>
      <c r="AK15" s="25">
        <v>303058.53</v>
      </c>
      <c r="AL15" s="25">
        <v>1511348.49</v>
      </c>
      <c r="AM15" s="25">
        <v>0</v>
      </c>
      <c r="AN15" s="25">
        <v>0</v>
      </c>
      <c r="AO15" s="25">
        <v>11138.7</v>
      </c>
      <c r="AP15" s="25">
        <v>38276.85</v>
      </c>
      <c r="AQ15" s="25">
        <v>2756.74</v>
      </c>
      <c r="AR15" s="25">
        <v>7324.63</v>
      </c>
      <c r="AS15" s="25">
        <v>8221.96</v>
      </c>
      <c r="AT15" s="25">
        <v>30482.22</v>
      </c>
      <c r="AU15" s="25">
        <v>0</v>
      </c>
      <c r="AV15" s="25">
        <v>0</v>
      </c>
      <c r="AW15" s="25">
        <v>0</v>
      </c>
      <c r="AX15" s="25">
        <v>0</v>
      </c>
      <c r="AY15" s="25">
        <v>160</v>
      </c>
      <c r="AZ15" s="25">
        <v>470</v>
      </c>
    </row>
    <row r="16" spans="1:52" s="26" customFormat="1" ht="9" customHeight="1">
      <c r="A16" s="23">
        <v>9</v>
      </c>
      <c r="B16" s="60" t="s">
        <v>63</v>
      </c>
      <c r="C16" s="60" t="s">
        <v>64</v>
      </c>
      <c r="D16" s="25">
        <v>3546746.72</v>
      </c>
      <c r="E16" s="25">
        <v>258991.58</v>
      </c>
      <c r="F16" s="25">
        <v>3287755.14</v>
      </c>
      <c r="G16" s="25">
        <v>322431.53</v>
      </c>
      <c r="H16" s="25">
        <v>138508.52</v>
      </c>
      <c r="I16" s="25">
        <v>183923.01</v>
      </c>
      <c r="J16" s="25">
        <v>32542724.9</v>
      </c>
      <c r="K16" s="25">
        <v>10.1311</v>
      </c>
      <c r="L16" s="25">
        <v>0</v>
      </c>
      <c r="M16" s="25">
        <v>0</v>
      </c>
      <c r="N16" s="25">
        <v>0</v>
      </c>
      <c r="O16" s="25">
        <v>245735280.72</v>
      </c>
      <c r="P16" s="25">
        <v>92274261.7</v>
      </c>
      <c r="Q16" s="25">
        <v>455336</v>
      </c>
      <c r="R16" s="25">
        <v>88556490.26</v>
      </c>
      <c r="S16" s="25">
        <v>0</v>
      </c>
      <c r="T16" s="25">
        <v>1712205.84</v>
      </c>
      <c r="U16" s="25">
        <v>1337940</v>
      </c>
      <c r="V16" s="25">
        <v>0</v>
      </c>
      <c r="W16" s="25">
        <v>212289.6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10115867.24</v>
      </c>
      <c r="AD16" s="25">
        <v>32542724.9</v>
      </c>
      <c r="AE16" s="25">
        <v>-135584.4</v>
      </c>
      <c r="AF16" s="25">
        <v>-899323.61</v>
      </c>
      <c r="AG16" s="25">
        <v>2380494.12</v>
      </c>
      <c r="AH16" s="25">
        <v>7418953.45</v>
      </c>
      <c r="AI16" s="25">
        <v>0</v>
      </c>
      <c r="AJ16" s="25">
        <v>0</v>
      </c>
      <c r="AK16" s="25">
        <v>7870957.52</v>
      </c>
      <c r="AL16" s="25">
        <v>26023095.06</v>
      </c>
      <c r="AM16" s="25">
        <v>0</v>
      </c>
      <c r="AN16" s="25">
        <v>0</v>
      </c>
      <c r="AO16" s="25">
        <v>80119.84</v>
      </c>
      <c r="AP16" s="25">
        <v>258991.58</v>
      </c>
      <c r="AQ16" s="25">
        <v>53493.18</v>
      </c>
      <c r="AR16" s="25">
        <v>138508.52</v>
      </c>
      <c r="AS16" s="25">
        <v>25536.63</v>
      </c>
      <c r="AT16" s="25">
        <v>117393.44</v>
      </c>
      <c r="AU16" s="25">
        <v>0</v>
      </c>
      <c r="AV16" s="25">
        <v>0</v>
      </c>
      <c r="AW16" s="25">
        <v>0</v>
      </c>
      <c r="AX16" s="25">
        <v>0</v>
      </c>
      <c r="AY16" s="25">
        <v>1090.03</v>
      </c>
      <c r="AZ16" s="25">
        <v>3089.62</v>
      </c>
    </row>
    <row r="17" spans="1:52" s="26" customFormat="1" ht="9" customHeight="1">
      <c r="A17" s="23">
        <v>10</v>
      </c>
      <c r="B17" s="60" t="s">
        <v>65</v>
      </c>
      <c r="C17" s="60" t="s">
        <v>66</v>
      </c>
      <c r="D17" s="25">
        <v>0.4</v>
      </c>
      <c r="E17" s="25">
        <v>0</v>
      </c>
      <c r="F17" s="25">
        <v>0.4</v>
      </c>
      <c r="G17" s="25">
        <v>0.04</v>
      </c>
      <c r="H17" s="25">
        <v>0</v>
      </c>
      <c r="I17" s="25">
        <v>0.04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61.09</v>
      </c>
      <c r="Q17" s="25">
        <v>0</v>
      </c>
      <c r="R17" s="25">
        <v>0</v>
      </c>
      <c r="S17" s="25">
        <v>0</v>
      </c>
      <c r="T17" s="25">
        <v>61.09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</row>
    <row r="18" spans="1:52" s="26" customFormat="1" ht="9" customHeight="1">
      <c r="A18" s="23">
        <v>11</v>
      </c>
      <c r="B18" s="60" t="s">
        <v>67</v>
      </c>
      <c r="C18" s="60" t="s">
        <v>68</v>
      </c>
      <c r="D18" s="25">
        <v>100744.51</v>
      </c>
      <c r="E18" s="25">
        <v>40520.95</v>
      </c>
      <c r="F18" s="25">
        <v>60223.56</v>
      </c>
      <c r="G18" s="25">
        <v>10074.45</v>
      </c>
      <c r="H18" s="25">
        <v>4246.75</v>
      </c>
      <c r="I18" s="25">
        <v>5827.7</v>
      </c>
      <c r="J18" s="25">
        <v>1452125.47</v>
      </c>
      <c r="K18" s="25">
        <v>14.47</v>
      </c>
      <c r="L18" s="25">
        <v>0</v>
      </c>
      <c r="M18" s="25">
        <v>0</v>
      </c>
      <c r="N18" s="25">
        <v>0</v>
      </c>
      <c r="O18" s="25">
        <v>7861866.35</v>
      </c>
      <c r="P18" s="25">
        <v>2665808.66</v>
      </c>
      <c r="Q18" s="25">
        <v>7290</v>
      </c>
      <c r="R18" s="25">
        <v>2592391.2</v>
      </c>
      <c r="S18" s="25">
        <v>0</v>
      </c>
      <c r="T18" s="25">
        <v>18288.02</v>
      </c>
      <c r="U18" s="25">
        <v>14070</v>
      </c>
      <c r="V18" s="25">
        <v>0</v>
      </c>
      <c r="W18" s="25">
        <v>33769.44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552117.08</v>
      </c>
      <c r="AD18" s="25">
        <v>1452125.47</v>
      </c>
      <c r="AE18" s="25">
        <v>297475.6</v>
      </c>
      <c r="AF18" s="25">
        <v>407870.13</v>
      </c>
      <c r="AG18" s="25">
        <v>76239.5</v>
      </c>
      <c r="AH18" s="25">
        <v>194033.07</v>
      </c>
      <c r="AI18" s="25">
        <v>0</v>
      </c>
      <c r="AJ18" s="25">
        <v>0</v>
      </c>
      <c r="AK18" s="25">
        <v>178401.98</v>
      </c>
      <c r="AL18" s="25">
        <v>850222.27</v>
      </c>
      <c r="AM18" s="25">
        <v>0</v>
      </c>
      <c r="AN18" s="25">
        <v>0</v>
      </c>
      <c r="AO18" s="25">
        <v>15301.31</v>
      </c>
      <c r="AP18" s="25">
        <v>40520.95</v>
      </c>
      <c r="AQ18" s="25">
        <v>1656.8</v>
      </c>
      <c r="AR18" s="25">
        <v>4246.75</v>
      </c>
      <c r="AS18" s="25">
        <v>13194.51</v>
      </c>
      <c r="AT18" s="25">
        <v>32424.2</v>
      </c>
      <c r="AU18" s="25">
        <v>0</v>
      </c>
      <c r="AV18" s="25">
        <v>0</v>
      </c>
      <c r="AW18" s="25">
        <v>0</v>
      </c>
      <c r="AX18" s="25">
        <v>2900</v>
      </c>
      <c r="AY18" s="25">
        <v>450</v>
      </c>
      <c r="AZ18" s="25">
        <v>950</v>
      </c>
    </row>
    <row r="19" spans="1:52" s="26" customFormat="1" ht="9" customHeight="1">
      <c r="A19" s="23">
        <v>12</v>
      </c>
      <c r="B19" s="60" t="s">
        <v>69</v>
      </c>
      <c r="C19" s="60" t="s">
        <v>70</v>
      </c>
      <c r="D19" s="25">
        <v>2956167.29</v>
      </c>
      <c r="E19" s="25">
        <v>317477.96</v>
      </c>
      <c r="F19" s="25">
        <v>2638689.33</v>
      </c>
      <c r="G19" s="25">
        <v>268742.48</v>
      </c>
      <c r="H19" s="25">
        <v>117328.64</v>
      </c>
      <c r="I19" s="25">
        <v>151413.84</v>
      </c>
      <c r="J19" s="25">
        <v>23120155.45</v>
      </c>
      <c r="K19" s="25">
        <v>8.63</v>
      </c>
      <c r="L19" s="25">
        <v>0</v>
      </c>
      <c r="M19" s="25">
        <v>0</v>
      </c>
      <c r="N19" s="25">
        <v>0</v>
      </c>
      <c r="O19" s="25">
        <v>202903667.61</v>
      </c>
      <c r="P19" s="25">
        <v>78807486.63</v>
      </c>
      <c r="Q19" s="25">
        <v>43471</v>
      </c>
      <c r="R19" s="25">
        <v>78177230.34</v>
      </c>
      <c r="S19" s="25">
        <v>0</v>
      </c>
      <c r="T19" s="25">
        <v>307225.29</v>
      </c>
      <c r="U19" s="25">
        <v>199592</v>
      </c>
      <c r="V19" s="25">
        <v>0</v>
      </c>
      <c r="W19" s="25">
        <v>79968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5288341.02</v>
      </c>
      <c r="AD19" s="25">
        <v>23120155.45</v>
      </c>
      <c r="AE19" s="25">
        <v>285944.3</v>
      </c>
      <c r="AF19" s="25">
        <v>1444074.09</v>
      </c>
      <c r="AG19" s="25">
        <v>1608114.14</v>
      </c>
      <c r="AH19" s="25">
        <v>4683472.56</v>
      </c>
      <c r="AI19" s="25">
        <v>323.81</v>
      </c>
      <c r="AJ19" s="25">
        <v>19402.83</v>
      </c>
      <c r="AK19" s="25">
        <v>3393958.77</v>
      </c>
      <c r="AL19" s="25">
        <v>16973205.97</v>
      </c>
      <c r="AM19" s="25">
        <v>0</v>
      </c>
      <c r="AN19" s="25">
        <v>0</v>
      </c>
      <c r="AO19" s="25">
        <v>73978.83</v>
      </c>
      <c r="AP19" s="25">
        <v>317477.96</v>
      </c>
      <c r="AQ19" s="25">
        <v>43986.42</v>
      </c>
      <c r="AR19" s="25">
        <v>117328.64</v>
      </c>
      <c r="AS19" s="25">
        <v>29492.41</v>
      </c>
      <c r="AT19" s="25">
        <v>94394.32</v>
      </c>
      <c r="AU19" s="25">
        <v>0</v>
      </c>
      <c r="AV19" s="25">
        <v>20000</v>
      </c>
      <c r="AW19" s="25">
        <v>0</v>
      </c>
      <c r="AX19" s="25">
        <v>84135</v>
      </c>
      <c r="AY19" s="25">
        <v>500</v>
      </c>
      <c r="AZ19" s="25">
        <v>1620</v>
      </c>
    </row>
    <row r="20" spans="1:52" s="26" customFormat="1" ht="9" customHeight="1">
      <c r="A20" s="23">
        <v>13</v>
      </c>
      <c r="B20" s="60" t="s">
        <v>71</v>
      </c>
      <c r="C20" s="60" t="s">
        <v>72</v>
      </c>
      <c r="D20" s="25">
        <v>2783132</v>
      </c>
      <c r="E20" s="25">
        <v>278733.57</v>
      </c>
      <c r="F20" s="25">
        <v>2504398.43</v>
      </c>
      <c r="G20" s="25">
        <v>253011.99</v>
      </c>
      <c r="H20" s="25">
        <v>109746.67</v>
      </c>
      <c r="I20" s="25">
        <v>143265.32</v>
      </c>
      <c r="J20" s="25">
        <v>29153099.26</v>
      </c>
      <c r="K20" s="25">
        <v>11.6</v>
      </c>
      <c r="L20" s="25">
        <v>0</v>
      </c>
      <c r="M20" s="25">
        <v>0</v>
      </c>
      <c r="N20" s="25">
        <v>0</v>
      </c>
      <c r="O20" s="25">
        <v>186364550.18</v>
      </c>
      <c r="P20" s="25">
        <v>80696040.34</v>
      </c>
      <c r="Q20" s="25">
        <v>230591</v>
      </c>
      <c r="R20" s="25">
        <v>73633723.09</v>
      </c>
      <c r="S20" s="25">
        <v>0</v>
      </c>
      <c r="T20" s="25">
        <v>5549127.25</v>
      </c>
      <c r="U20" s="25">
        <v>1128032</v>
      </c>
      <c r="V20" s="25">
        <v>0</v>
      </c>
      <c r="W20" s="25">
        <v>154567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15969645.63</v>
      </c>
      <c r="AD20" s="25">
        <v>29153099.26</v>
      </c>
      <c r="AE20" s="25">
        <v>1521921.18</v>
      </c>
      <c r="AF20" s="25">
        <v>1224600.38</v>
      </c>
      <c r="AG20" s="25">
        <v>2015155.59</v>
      </c>
      <c r="AH20" s="25">
        <v>4748334.43</v>
      </c>
      <c r="AI20" s="25">
        <v>0</v>
      </c>
      <c r="AJ20" s="25">
        <v>0</v>
      </c>
      <c r="AK20" s="25">
        <v>12432568.86</v>
      </c>
      <c r="AL20" s="25">
        <v>23180164.45</v>
      </c>
      <c r="AM20" s="25">
        <v>0</v>
      </c>
      <c r="AN20" s="25">
        <v>0</v>
      </c>
      <c r="AO20" s="25">
        <v>105787.66</v>
      </c>
      <c r="AP20" s="25">
        <v>278733.57</v>
      </c>
      <c r="AQ20" s="25">
        <v>42954.2</v>
      </c>
      <c r="AR20" s="25">
        <v>109746.67</v>
      </c>
      <c r="AS20" s="25">
        <v>62333.46</v>
      </c>
      <c r="AT20" s="25">
        <v>124981.9</v>
      </c>
      <c r="AU20" s="25">
        <v>0</v>
      </c>
      <c r="AV20" s="25">
        <v>40000</v>
      </c>
      <c r="AW20" s="25">
        <v>0</v>
      </c>
      <c r="AX20" s="25">
        <v>0</v>
      </c>
      <c r="AY20" s="25">
        <v>500</v>
      </c>
      <c r="AZ20" s="25">
        <v>4005</v>
      </c>
    </row>
    <row r="21" spans="1:52" s="26" customFormat="1" ht="9" customHeight="1">
      <c r="A21" s="23">
        <v>14</v>
      </c>
      <c r="B21" s="60" t="s">
        <v>71</v>
      </c>
      <c r="C21" s="60" t="s">
        <v>73</v>
      </c>
      <c r="D21" s="25">
        <v>242103.25</v>
      </c>
      <c r="E21" s="25">
        <v>55328.21</v>
      </c>
      <c r="F21" s="25">
        <v>186775.04</v>
      </c>
      <c r="G21" s="25">
        <v>22009.39</v>
      </c>
      <c r="H21" s="25">
        <v>9538.97</v>
      </c>
      <c r="I21" s="25">
        <v>12470.42</v>
      </c>
      <c r="J21" s="25">
        <v>2509518.39</v>
      </c>
      <c r="K21" s="25">
        <v>11.5</v>
      </c>
      <c r="L21" s="25">
        <v>0</v>
      </c>
      <c r="M21" s="25">
        <v>0</v>
      </c>
      <c r="N21" s="25">
        <v>0</v>
      </c>
      <c r="O21" s="25">
        <v>15994338.77</v>
      </c>
      <c r="P21" s="25">
        <v>7382255.68</v>
      </c>
      <c r="Q21" s="25">
        <v>32010</v>
      </c>
      <c r="R21" s="25">
        <v>6013515.95</v>
      </c>
      <c r="S21" s="25">
        <v>0</v>
      </c>
      <c r="T21" s="25">
        <v>1196902.35</v>
      </c>
      <c r="U21" s="25">
        <v>87920</v>
      </c>
      <c r="V21" s="25">
        <v>0</v>
      </c>
      <c r="W21" s="25">
        <v>24580</v>
      </c>
      <c r="X21" s="25">
        <v>27327.38</v>
      </c>
      <c r="Y21" s="25">
        <v>0</v>
      </c>
      <c r="Z21" s="25">
        <v>0</v>
      </c>
      <c r="AA21" s="25">
        <v>0</v>
      </c>
      <c r="AB21" s="25">
        <v>0</v>
      </c>
      <c r="AC21" s="25">
        <v>896067.48</v>
      </c>
      <c r="AD21" s="25">
        <v>2509518.39</v>
      </c>
      <c r="AE21" s="25">
        <v>-31706</v>
      </c>
      <c r="AF21" s="25">
        <v>-61345.22</v>
      </c>
      <c r="AG21" s="25">
        <v>205879.94</v>
      </c>
      <c r="AH21" s="25">
        <v>489367.48</v>
      </c>
      <c r="AI21" s="25">
        <v>0</v>
      </c>
      <c r="AJ21" s="25">
        <v>0</v>
      </c>
      <c r="AK21" s="25">
        <v>721893.54</v>
      </c>
      <c r="AL21" s="25">
        <v>2081496.13</v>
      </c>
      <c r="AM21" s="25">
        <v>0</v>
      </c>
      <c r="AN21" s="25">
        <v>0</v>
      </c>
      <c r="AO21" s="25">
        <v>13279.9</v>
      </c>
      <c r="AP21" s="25">
        <v>55328.21</v>
      </c>
      <c r="AQ21" s="25">
        <v>3845.65</v>
      </c>
      <c r="AR21" s="25">
        <v>9538.97</v>
      </c>
      <c r="AS21" s="25">
        <v>8964.25</v>
      </c>
      <c r="AT21" s="25">
        <v>20632.34</v>
      </c>
      <c r="AU21" s="25">
        <v>0</v>
      </c>
      <c r="AV21" s="25">
        <v>20000</v>
      </c>
      <c r="AW21" s="25">
        <v>0</v>
      </c>
      <c r="AX21" s="25">
        <v>1166.9</v>
      </c>
      <c r="AY21" s="25">
        <v>470</v>
      </c>
      <c r="AZ21" s="25">
        <v>3990</v>
      </c>
    </row>
    <row r="22" spans="1:52" s="26" customFormat="1" ht="9" customHeight="1">
      <c r="A22" s="23">
        <v>15</v>
      </c>
      <c r="B22" s="60" t="s">
        <v>74</v>
      </c>
      <c r="C22" s="60" t="s">
        <v>75</v>
      </c>
      <c r="D22" s="25">
        <v>6597226.21</v>
      </c>
      <c r="E22" s="25">
        <v>543230.19</v>
      </c>
      <c r="F22" s="25">
        <v>6053996.02</v>
      </c>
      <c r="G22" s="25">
        <v>599747.82</v>
      </c>
      <c r="H22" s="25">
        <v>254918.66</v>
      </c>
      <c r="I22" s="25">
        <v>344829.16</v>
      </c>
      <c r="J22" s="25">
        <v>44200347.35</v>
      </c>
      <c r="K22" s="25">
        <v>7.4</v>
      </c>
      <c r="L22" s="25">
        <v>0</v>
      </c>
      <c r="M22" s="25">
        <v>0</v>
      </c>
      <c r="N22" s="25">
        <v>0</v>
      </c>
      <c r="O22" s="25">
        <v>470179653.93</v>
      </c>
      <c r="P22" s="25">
        <v>155285463.47</v>
      </c>
      <c r="Q22" s="25">
        <v>310611</v>
      </c>
      <c r="R22" s="25">
        <v>152919278.35</v>
      </c>
      <c r="S22" s="25">
        <v>0</v>
      </c>
      <c r="T22" s="25">
        <v>906447.4</v>
      </c>
      <c r="U22" s="25">
        <v>930451.72</v>
      </c>
      <c r="V22" s="25">
        <v>0</v>
      </c>
      <c r="W22" s="25">
        <v>218675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15888450.35</v>
      </c>
      <c r="AD22" s="25">
        <v>44200347.35</v>
      </c>
      <c r="AE22" s="25">
        <v>5837611.5</v>
      </c>
      <c r="AF22" s="25">
        <v>6498151.59</v>
      </c>
      <c r="AG22" s="25">
        <v>933064.91</v>
      </c>
      <c r="AH22" s="25">
        <v>5982265.88</v>
      </c>
      <c r="AI22" s="25">
        <v>1277813.12</v>
      </c>
      <c r="AJ22" s="25">
        <v>2150854.62</v>
      </c>
      <c r="AK22" s="25">
        <v>7839960.82</v>
      </c>
      <c r="AL22" s="25">
        <v>29569075.26</v>
      </c>
      <c r="AM22" s="25">
        <v>0</v>
      </c>
      <c r="AN22" s="25">
        <v>0</v>
      </c>
      <c r="AO22" s="25">
        <v>180742.31</v>
      </c>
      <c r="AP22" s="25">
        <v>543230.19</v>
      </c>
      <c r="AQ22" s="25">
        <v>96619.86</v>
      </c>
      <c r="AR22" s="25">
        <v>254918.66</v>
      </c>
      <c r="AS22" s="25">
        <v>75012.45</v>
      </c>
      <c r="AT22" s="25">
        <v>195101.53</v>
      </c>
      <c r="AU22" s="25">
        <v>0</v>
      </c>
      <c r="AV22" s="25">
        <v>65400</v>
      </c>
      <c r="AW22" s="25">
        <v>0</v>
      </c>
      <c r="AX22" s="25">
        <v>0</v>
      </c>
      <c r="AY22" s="25">
        <v>9110</v>
      </c>
      <c r="AZ22" s="25">
        <v>27810</v>
      </c>
    </row>
    <row r="23" spans="1:52" s="26" customFormat="1" ht="9" customHeight="1">
      <c r="A23" s="23">
        <f>A22+1</f>
        <v>16</v>
      </c>
      <c r="B23" s="60" t="s">
        <v>76</v>
      </c>
      <c r="C23" s="60" t="s">
        <v>77</v>
      </c>
      <c r="D23" s="25">
        <v>2773184.72</v>
      </c>
      <c r="E23" s="25">
        <v>660157.65</v>
      </c>
      <c r="F23" s="25">
        <v>2113027.07</v>
      </c>
      <c r="G23" s="25">
        <v>252107.7</v>
      </c>
      <c r="H23" s="25">
        <v>106029.79</v>
      </c>
      <c r="I23" s="25">
        <v>146077.91</v>
      </c>
      <c r="J23" s="25">
        <v>38625429.76</v>
      </c>
      <c r="K23" s="25">
        <v>15.44</v>
      </c>
      <c r="L23" s="25">
        <v>0</v>
      </c>
      <c r="M23" s="25">
        <v>0</v>
      </c>
      <c r="N23" s="25">
        <v>0</v>
      </c>
      <c r="O23" s="25">
        <v>194813982.97</v>
      </c>
      <c r="P23" s="25">
        <v>71156597.28</v>
      </c>
      <c r="Q23" s="25">
        <v>203432</v>
      </c>
      <c r="R23" s="25">
        <v>53538110.91</v>
      </c>
      <c r="S23" s="25">
        <v>0</v>
      </c>
      <c r="T23" s="25">
        <v>14980830.84</v>
      </c>
      <c r="U23" s="25">
        <v>1603213.61</v>
      </c>
      <c r="V23" s="25">
        <v>0</v>
      </c>
      <c r="W23" s="25">
        <v>302614.13</v>
      </c>
      <c r="X23" s="25">
        <v>528395.79</v>
      </c>
      <c r="Y23" s="25">
        <v>0</v>
      </c>
      <c r="Z23" s="25">
        <v>0</v>
      </c>
      <c r="AA23" s="25">
        <v>0</v>
      </c>
      <c r="AB23" s="25">
        <v>0</v>
      </c>
      <c r="AC23" s="25">
        <v>13147942.4</v>
      </c>
      <c r="AD23" s="25">
        <v>38625429.76</v>
      </c>
      <c r="AE23" s="25">
        <v>7004192.37</v>
      </c>
      <c r="AF23" s="25">
        <v>21948764.94</v>
      </c>
      <c r="AG23" s="25">
        <v>1596394.96</v>
      </c>
      <c r="AH23" s="25">
        <v>5758592.09</v>
      </c>
      <c r="AI23" s="25">
        <v>0</v>
      </c>
      <c r="AJ23" s="25">
        <v>0</v>
      </c>
      <c r="AK23" s="25">
        <v>4547355.07</v>
      </c>
      <c r="AL23" s="25">
        <v>10918072.73</v>
      </c>
      <c r="AM23" s="25">
        <v>0</v>
      </c>
      <c r="AN23" s="25">
        <v>0</v>
      </c>
      <c r="AO23" s="25">
        <v>200210.77</v>
      </c>
      <c r="AP23" s="25">
        <v>660157.65</v>
      </c>
      <c r="AQ23" s="25">
        <v>42124.6</v>
      </c>
      <c r="AR23" s="25">
        <v>106029.79</v>
      </c>
      <c r="AS23" s="25">
        <v>157906.17</v>
      </c>
      <c r="AT23" s="25">
        <v>515444.86</v>
      </c>
      <c r="AU23" s="25">
        <v>0</v>
      </c>
      <c r="AV23" s="25">
        <v>38000</v>
      </c>
      <c r="AW23" s="25">
        <v>0</v>
      </c>
      <c r="AX23" s="25">
        <v>0</v>
      </c>
      <c r="AY23" s="25">
        <v>180</v>
      </c>
      <c r="AZ23" s="25">
        <v>683</v>
      </c>
    </row>
    <row r="24" spans="1:52" s="26" customFormat="1" ht="9" customHeight="1">
      <c r="A24" s="23">
        <f aca="true" t="shared" si="0" ref="A24:A69">A23+1</f>
        <v>17</v>
      </c>
      <c r="B24" s="60" t="s">
        <v>78</v>
      </c>
      <c r="C24" s="60" t="s">
        <v>79</v>
      </c>
      <c r="D24" s="25">
        <v>7533081502.03</v>
      </c>
      <c r="E24" s="25">
        <v>418808411.5</v>
      </c>
      <c r="F24" s="25">
        <v>7114273090.53</v>
      </c>
      <c r="G24" s="25">
        <v>684825591.11</v>
      </c>
      <c r="H24" s="25">
        <v>303040896.7</v>
      </c>
      <c r="I24" s="25">
        <v>381784694.41</v>
      </c>
      <c r="J24" s="25">
        <v>39143097570.47</v>
      </c>
      <c r="K24" s="25">
        <v>5.74</v>
      </c>
      <c r="L24" s="25">
        <v>0</v>
      </c>
      <c r="M24" s="25">
        <v>0</v>
      </c>
      <c r="N24" s="25">
        <v>0</v>
      </c>
      <c r="O24" s="25">
        <v>484624855386.34</v>
      </c>
      <c r="P24" s="25">
        <v>240741251403.98</v>
      </c>
      <c r="Q24" s="25">
        <v>344006853.93</v>
      </c>
      <c r="R24" s="25">
        <v>234708406112.73</v>
      </c>
      <c r="S24" s="25">
        <v>0</v>
      </c>
      <c r="T24" s="25">
        <v>956500807.24</v>
      </c>
      <c r="U24" s="25">
        <v>4262334404.85</v>
      </c>
      <c r="V24" s="25">
        <v>0</v>
      </c>
      <c r="W24" s="25">
        <v>266248332.94</v>
      </c>
      <c r="X24" s="25">
        <v>186868970.51</v>
      </c>
      <c r="Y24" s="25">
        <v>16885921.78</v>
      </c>
      <c r="Z24" s="25">
        <v>0</v>
      </c>
      <c r="AA24" s="25">
        <v>0</v>
      </c>
      <c r="AB24" s="25">
        <v>0</v>
      </c>
      <c r="AC24" s="25">
        <v>9954907932.16</v>
      </c>
      <c r="AD24" s="25">
        <v>39143097570.47</v>
      </c>
      <c r="AE24" s="25">
        <v>25243085.38</v>
      </c>
      <c r="AF24" s="25">
        <v>50489560.09</v>
      </c>
      <c r="AG24" s="25">
        <v>4587174789.66</v>
      </c>
      <c r="AH24" s="25">
        <v>10280657220.28</v>
      </c>
      <c r="AI24" s="25">
        <v>1070797761.91</v>
      </c>
      <c r="AJ24" s="25">
        <v>1834741697.38</v>
      </c>
      <c r="AK24" s="25">
        <v>4271692295.21</v>
      </c>
      <c r="AL24" s="25">
        <v>26960117680.62</v>
      </c>
      <c r="AM24" s="25">
        <v>0</v>
      </c>
      <c r="AN24" s="25">
        <v>17091412.1</v>
      </c>
      <c r="AO24" s="25">
        <v>162754225.46</v>
      </c>
      <c r="AP24" s="25">
        <v>418808411.5</v>
      </c>
      <c r="AQ24" s="25">
        <v>121005439.99</v>
      </c>
      <c r="AR24" s="25">
        <v>303040896.7</v>
      </c>
      <c r="AS24" s="25">
        <v>41747919.77</v>
      </c>
      <c r="AT24" s="25">
        <v>113143879</v>
      </c>
      <c r="AU24" s="25">
        <v>0</v>
      </c>
      <c r="AV24" s="25">
        <v>1121000</v>
      </c>
      <c r="AW24" s="25">
        <v>0</v>
      </c>
      <c r="AX24" s="25">
        <v>1500000</v>
      </c>
      <c r="AY24" s="25">
        <v>865.7</v>
      </c>
      <c r="AZ24" s="25">
        <v>2635.8</v>
      </c>
    </row>
    <row r="25" spans="1:52" s="26" customFormat="1" ht="9" customHeight="1">
      <c r="A25" s="23">
        <f t="shared" si="0"/>
        <v>18</v>
      </c>
      <c r="B25" s="60" t="s">
        <v>78</v>
      </c>
      <c r="C25" s="60" t="s">
        <v>80</v>
      </c>
      <c r="D25" s="25">
        <v>18995547.3</v>
      </c>
      <c r="E25" s="25">
        <v>1808734.29</v>
      </c>
      <c r="F25" s="25">
        <v>17186813.01</v>
      </c>
      <c r="G25" s="25">
        <v>1726867.91</v>
      </c>
      <c r="H25" s="25">
        <v>718675.7</v>
      </c>
      <c r="I25" s="25">
        <v>1008192.21</v>
      </c>
      <c r="J25" s="25">
        <v>95494948.61</v>
      </c>
      <c r="K25" s="25">
        <v>6.13</v>
      </c>
      <c r="L25" s="25">
        <v>0</v>
      </c>
      <c r="M25" s="25">
        <v>0</v>
      </c>
      <c r="N25" s="25">
        <v>0</v>
      </c>
      <c r="O25" s="25">
        <v>789523444.4</v>
      </c>
      <c r="P25" s="25">
        <v>1551665017.6</v>
      </c>
      <c r="Q25" s="25">
        <v>6793211.14</v>
      </c>
      <c r="R25" s="25">
        <v>396025081.67</v>
      </c>
      <c r="S25" s="25">
        <v>0</v>
      </c>
      <c r="T25" s="25">
        <v>334355819.75</v>
      </c>
      <c r="U25" s="25">
        <v>240608436.55</v>
      </c>
      <c r="V25" s="25">
        <v>0</v>
      </c>
      <c r="W25" s="25">
        <v>7597146.13</v>
      </c>
      <c r="X25" s="25">
        <v>565842343.61</v>
      </c>
      <c r="Y25" s="25">
        <v>442978.75</v>
      </c>
      <c r="Z25" s="25">
        <v>0</v>
      </c>
      <c r="AA25" s="25">
        <v>0</v>
      </c>
      <c r="AB25" s="25">
        <v>0</v>
      </c>
      <c r="AC25" s="25">
        <v>32767850.87</v>
      </c>
      <c r="AD25" s="25">
        <v>95494948.61</v>
      </c>
      <c r="AE25" s="25">
        <v>0</v>
      </c>
      <c r="AF25" s="25">
        <v>0</v>
      </c>
      <c r="AG25" s="25">
        <v>15373063.87</v>
      </c>
      <c r="AH25" s="25">
        <v>28046946.59</v>
      </c>
      <c r="AI25" s="25">
        <v>3949935.8</v>
      </c>
      <c r="AJ25" s="25">
        <v>7543932.36</v>
      </c>
      <c r="AK25" s="25">
        <v>13444851.2</v>
      </c>
      <c r="AL25" s="25">
        <v>59904069.66</v>
      </c>
      <c r="AM25" s="25">
        <v>0</v>
      </c>
      <c r="AN25" s="25">
        <v>0</v>
      </c>
      <c r="AO25" s="25">
        <v>620564.94</v>
      </c>
      <c r="AP25" s="25">
        <v>1808734.29</v>
      </c>
      <c r="AQ25" s="25">
        <v>370153.63</v>
      </c>
      <c r="AR25" s="25">
        <v>718675.7</v>
      </c>
      <c r="AS25" s="25">
        <v>212005.94</v>
      </c>
      <c r="AT25" s="25">
        <v>399232.75</v>
      </c>
      <c r="AU25" s="25">
        <v>0</v>
      </c>
      <c r="AV25" s="25">
        <v>389400</v>
      </c>
      <c r="AW25" s="25">
        <v>37245.37</v>
      </c>
      <c r="AX25" s="25">
        <v>297885.84</v>
      </c>
      <c r="AY25" s="25">
        <v>1160</v>
      </c>
      <c r="AZ25" s="25">
        <v>3540</v>
      </c>
    </row>
    <row r="26" spans="1:52" s="26" customFormat="1" ht="9" customHeight="1">
      <c r="A26" s="23">
        <f t="shared" si="0"/>
        <v>19</v>
      </c>
      <c r="B26" s="60" t="s">
        <v>81</v>
      </c>
      <c r="C26" s="60" t="s">
        <v>82</v>
      </c>
      <c r="D26" s="25">
        <v>150747.13</v>
      </c>
      <c r="E26" s="25">
        <v>58980.92</v>
      </c>
      <c r="F26" s="25">
        <v>91766.21</v>
      </c>
      <c r="G26" s="25">
        <v>13704.29</v>
      </c>
      <c r="H26" s="25">
        <v>5817.23</v>
      </c>
      <c r="I26" s="25">
        <v>7887.06</v>
      </c>
      <c r="J26" s="25">
        <v>1051437.78</v>
      </c>
      <c r="K26" s="25">
        <v>7.7</v>
      </c>
      <c r="L26" s="25">
        <v>0</v>
      </c>
      <c r="M26" s="25">
        <v>0</v>
      </c>
      <c r="N26" s="25">
        <v>0</v>
      </c>
      <c r="O26" s="25">
        <v>10790209.94</v>
      </c>
      <c r="P26" s="25">
        <v>3509483.17</v>
      </c>
      <c r="Q26" s="25">
        <v>29530</v>
      </c>
      <c r="R26" s="25">
        <v>3359043.17</v>
      </c>
      <c r="S26" s="25">
        <v>0</v>
      </c>
      <c r="T26" s="25">
        <v>35190</v>
      </c>
      <c r="U26" s="25">
        <v>70600</v>
      </c>
      <c r="V26" s="25">
        <v>0</v>
      </c>
      <c r="W26" s="25">
        <v>15120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501316.04</v>
      </c>
      <c r="AD26" s="25">
        <v>1051437.78</v>
      </c>
      <c r="AE26" s="25">
        <v>-2360</v>
      </c>
      <c r="AF26" s="25">
        <v>-15664.75</v>
      </c>
      <c r="AG26" s="25">
        <v>59180.75</v>
      </c>
      <c r="AH26" s="25">
        <v>186069.15</v>
      </c>
      <c r="AI26" s="25">
        <v>0</v>
      </c>
      <c r="AJ26" s="25">
        <v>0</v>
      </c>
      <c r="AK26" s="25">
        <v>444495.29</v>
      </c>
      <c r="AL26" s="25">
        <v>881033.38</v>
      </c>
      <c r="AM26" s="25">
        <v>0</v>
      </c>
      <c r="AN26" s="25">
        <v>0</v>
      </c>
      <c r="AO26" s="25">
        <v>4217.39</v>
      </c>
      <c r="AP26" s="25">
        <v>58980.92</v>
      </c>
      <c r="AQ26" s="25">
        <v>2171.62</v>
      </c>
      <c r="AR26" s="25">
        <v>5817.23</v>
      </c>
      <c r="AS26" s="25">
        <v>2045.77</v>
      </c>
      <c r="AT26" s="25">
        <v>8151.69</v>
      </c>
      <c r="AU26" s="25">
        <v>0</v>
      </c>
      <c r="AV26" s="25">
        <v>45000</v>
      </c>
      <c r="AW26" s="25">
        <v>0</v>
      </c>
      <c r="AX26" s="25">
        <v>0</v>
      </c>
      <c r="AY26" s="25">
        <v>0</v>
      </c>
      <c r="AZ26" s="25">
        <v>12</v>
      </c>
    </row>
    <row r="27" spans="1:52" s="26" customFormat="1" ht="9" customHeight="1">
      <c r="A27" s="23">
        <f t="shared" si="0"/>
        <v>20</v>
      </c>
      <c r="B27" s="60" t="s">
        <v>81</v>
      </c>
      <c r="C27" s="60" t="s">
        <v>83</v>
      </c>
      <c r="D27" s="25">
        <v>26224.57</v>
      </c>
      <c r="E27" s="25">
        <v>12187.85</v>
      </c>
      <c r="F27" s="25">
        <v>14036.72</v>
      </c>
      <c r="G27" s="25">
        <v>2384.05</v>
      </c>
      <c r="H27" s="25">
        <v>972.74</v>
      </c>
      <c r="I27" s="25">
        <v>1411.31</v>
      </c>
      <c r="J27" s="25">
        <v>173036.39</v>
      </c>
      <c r="K27" s="25">
        <v>7.28</v>
      </c>
      <c r="L27" s="25">
        <v>0</v>
      </c>
      <c r="M27" s="25">
        <v>0</v>
      </c>
      <c r="N27" s="25">
        <v>0</v>
      </c>
      <c r="O27" s="25">
        <v>2044880.39</v>
      </c>
      <c r="P27" s="25">
        <v>410000.47</v>
      </c>
      <c r="Q27" s="25">
        <v>3000</v>
      </c>
      <c r="R27" s="25">
        <v>387000.47</v>
      </c>
      <c r="S27" s="25">
        <v>0</v>
      </c>
      <c r="T27" s="25">
        <v>4000</v>
      </c>
      <c r="U27" s="25">
        <v>14000</v>
      </c>
      <c r="V27" s="25">
        <v>0</v>
      </c>
      <c r="W27" s="25">
        <v>2000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33313.45</v>
      </c>
      <c r="AD27" s="25">
        <v>173036.39</v>
      </c>
      <c r="AE27" s="25">
        <v>-590</v>
      </c>
      <c r="AF27" s="25">
        <v>-2181.62</v>
      </c>
      <c r="AG27" s="25">
        <v>11836.32</v>
      </c>
      <c r="AH27" s="25">
        <v>38097.26</v>
      </c>
      <c r="AI27" s="25">
        <v>0</v>
      </c>
      <c r="AJ27" s="25">
        <v>0</v>
      </c>
      <c r="AK27" s="25">
        <v>22067.13</v>
      </c>
      <c r="AL27" s="25">
        <v>137120.75</v>
      </c>
      <c r="AM27" s="25">
        <v>0</v>
      </c>
      <c r="AN27" s="25">
        <v>0</v>
      </c>
      <c r="AO27" s="25">
        <v>2127.47</v>
      </c>
      <c r="AP27" s="25">
        <v>12187.85</v>
      </c>
      <c r="AQ27" s="25">
        <v>344.43</v>
      </c>
      <c r="AR27" s="25">
        <v>972.74</v>
      </c>
      <c r="AS27" s="25">
        <v>1783.04</v>
      </c>
      <c r="AT27" s="25">
        <v>7203.11</v>
      </c>
      <c r="AU27" s="25">
        <v>0</v>
      </c>
      <c r="AV27" s="25">
        <v>4000</v>
      </c>
      <c r="AW27" s="25">
        <v>0</v>
      </c>
      <c r="AX27" s="25">
        <v>0</v>
      </c>
      <c r="AY27" s="25">
        <v>0</v>
      </c>
      <c r="AZ27" s="25">
        <v>12</v>
      </c>
    </row>
    <row r="28" spans="1:52" s="26" customFormat="1" ht="9" customHeight="1">
      <c r="A28" s="23">
        <f t="shared" si="0"/>
        <v>21</v>
      </c>
      <c r="B28" s="60" t="s">
        <v>81</v>
      </c>
      <c r="C28" s="60" t="s">
        <v>84</v>
      </c>
      <c r="D28" s="25">
        <v>767586.89</v>
      </c>
      <c r="E28" s="25">
        <v>342711.85</v>
      </c>
      <c r="F28" s="25">
        <v>424875.04</v>
      </c>
      <c r="G28" s="25">
        <v>69780.63</v>
      </c>
      <c r="H28" s="25">
        <v>30757.77</v>
      </c>
      <c r="I28" s="25">
        <v>39022.86</v>
      </c>
      <c r="J28" s="25">
        <v>4735892.98</v>
      </c>
      <c r="K28" s="25">
        <v>6.82</v>
      </c>
      <c r="L28" s="25">
        <v>0</v>
      </c>
      <c r="M28" s="25">
        <v>0</v>
      </c>
      <c r="N28" s="25">
        <v>0</v>
      </c>
      <c r="O28" s="25">
        <v>50759010.64</v>
      </c>
      <c r="P28" s="25">
        <v>23049855.24</v>
      </c>
      <c r="Q28" s="25">
        <v>167658.91</v>
      </c>
      <c r="R28" s="25">
        <v>21277933.6</v>
      </c>
      <c r="S28" s="25">
        <v>0</v>
      </c>
      <c r="T28" s="25">
        <v>788101.91</v>
      </c>
      <c r="U28" s="25">
        <v>692907.82</v>
      </c>
      <c r="V28" s="25">
        <v>0</v>
      </c>
      <c r="W28" s="25">
        <v>123253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2635367.54</v>
      </c>
      <c r="AD28" s="25">
        <v>4735892.98</v>
      </c>
      <c r="AE28" s="25">
        <v>-8555</v>
      </c>
      <c r="AF28" s="25">
        <v>-75554.17</v>
      </c>
      <c r="AG28" s="25">
        <v>145169.65</v>
      </c>
      <c r="AH28" s="25">
        <v>591768.9</v>
      </c>
      <c r="AI28" s="25">
        <v>0</v>
      </c>
      <c r="AJ28" s="25">
        <v>0</v>
      </c>
      <c r="AK28" s="25">
        <v>2498752.89</v>
      </c>
      <c r="AL28" s="25">
        <v>4219678.25</v>
      </c>
      <c r="AM28" s="25">
        <v>0</v>
      </c>
      <c r="AN28" s="25">
        <v>0</v>
      </c>
      <c r="AO28" s="25">
        <v>14631.15</v>
      </c>
      <c r="AP28" s="25">
        <v>342711.85</v>
      </c>
      <c r="AQ28" s="25">
        <v>11808.13</v>
      </c>
      <c r="AR28" s="25">
        <v>30757.77</v>
      </c>
      <c r="AS28" s="25">
        <v>2823.02</v>
      </c>
      <c r="AT28" s="25">
        <v>11942.08</v>
      </c>
      <c r="AU28" s="25">
        <v>0</v>
      </c>
      <c r="AV28" s="25">
        <v>300000</v>
      </c>
      <c r="AW28" s="25">
        <v>0</v>
      </c>
      <c r="AX28" s="25">
        <v>0</v>
      </c>
      <c r="AY28" s="25">
        <v>0</v>
      </c>
      <c r="AZ28" s="25">
        <v>12</v>
      </c>
    </row>
    <row r="29" spans="1:52" s="26" customFormat="1" ht="9" customHeight="1">
      <c r="A29" s="23">
        <f t="shared" si="0"/>
        <v>22</v>
      </c>
      <c r="B29" s="60" t="s">
        <v>85</v>
      </c>
      <c r="C29" s="60" t="s">
        <v>86</v>
      </c>
      <c r="D29" s="25">
        <v>626288.43</v>
      </c>
      <c r="E29" s="25">
        <v>106523.82</v>
      </c>
      <c r="F29" s="25">
        <v>519764.61</v>
      </c>
      <c r="G29" s="25">
        <v>56935.32</v>
      </c>
      <c r="H29" s="25">
        <v>24511.93</v>
      </c>
      <c r="I29" s="25">
        <v>32423.39</v>
      </c>
      <c r="J29" s="25">
        <v>4994412.65</v>
      </c>
      <c r="K29" s="25">
        <v>8.82</v>
      </c>
      <c r="L29" s="25">
        <v>0</v>
      </c>
      <c r="M29" s="25">
        <v>0</v>
      </c>
      <c r="N29" s="25">
        <v>0</v>
      </c>
      <c r="O29" s="25">
        <v>42916255.19</v>
      </c>
      <c r="P29" s="25">
        <v>16846649.21</v>
      </c>
      <c r="Q29" s="25">
        <v>71347</v>
      </c>
      <c r="R29" s="25">
        <v>16375160.01</v>
      </c>
      <c r="S29" s="25">
        <v>0</v>
      </c>
      <c r="T29" s="25">
        <v>110466.2</v>
      </c>
      <c r="U29" s="25">
        <v>237212</v>
      </c>
      <c r="V29" s="25">
        <v>0</v>
      </c>
      <c r="W29" s="25">
        <v>52464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2813944.48</v>
      </c>
      <c r="AD29" s="25">
        <v>4994412.65</v>
      </c>
      <c r="AE29" s="25">
        <v>-79748</v>
      </c>
      <c r="AF29" s="25">
        <v>847210.68</v>
      </c>
      <c r="AG29" s="25">
        <v>446090.91</v>
      </c>
      <c r="AH29" s="25">
        <v>1056634.27</v>
      </c>
      <c r="AI29" s="25">
        <v>24842.46</v>
      </c>
      <c r="AJ29" s="25">
        <v>24842.46</v>
      </c>
      <c r="AK29" s="25">
        <v>2422759.11</v>
      </c>
      <c r="AL29" s="25">
        <v>3064832.92</v>
      </c>
      <c r="AM29" s="25">
        <v>0</v>
      </c>
      <c r="AN29" s="25">
        <v>892.32</v>
      </c>
      <c r="AO29" s="25">
        <v>28794.67</v>
      </c>
      <c r="AP29" s="25">
        <v>106523.82</v>
      </c>
      <c r="AQ29" s="25">
        <v>9486.21</v>
      </c>
      <c r="AR29" s="25">
        <v>24511.93</v>
      </c>
      <c r="AS29" s="25">
        <v>17950.46</v>
      </c>
      <c r="AT29" s="25">
        <v>78459.89</v>
      </c>
      <c r="AU29" s="25">
        <v>0</v>
      </c>
      <c r="AV29" s="25">
        <v>0</v>
      </c>
      <c r="AW29" s="25">
        <v>0</v>
      </c>
      <c r="AX29" s="25">
        <v>0</v>
      </c>
      <c r="AY29" s="25">
        <v>1358</v>
      </c>
      <c r="AZ29" s="25">
        <v>3552</v>
      </c>
    </row>
    <row r="30" spans="1:52" s="26" customFormat="1" ht="9" customHeight="1">
      <c r="A30" s="23">
        <f t="shared" si="0"/>
        <v>23</v>
      </c>
      <c r="B30" s="60" t="s">
        <v>87</v>
      </c>
      <c r="C30" s="60" t="s">
        <v>88</v>
      </c>
      <c r="D30" s="25">
        <v>458783.33</v>
      </c>
      <c r="E30" s="25">
        <v>103558.4</v>
      </c>
      <c r="F30" s="25">
        <v>355224.93</v>
      </c>
      <c r="G30" s="25">
        <v>41707.58</v>
      </c>
      <c r="H30" s="25">
        <v>17650.17</v>
      </c>
      <c r="I30" s="25">
        <v>24057.41</v>
      </c>
      <c r="J30" s="25">
        <v>7292828.02</v>
      </c>
      <c r="K30" s="25">
        <v>17.58</v>
      </c>
      <c r="L30" s="25">
        <v>0</v>
      </c>
      <c r="M30" s="25">
        <v>0</v>
      </c>
      <c r="N30" s="25">
        <v>0</v>
      </c>
      <c r="O30" s="25">
        <v>32167052.29</v>
      </c>
      <c r="P30" s="25">
        <v>11681751.52</v>
      </c>
      <c r="Q30" s="25">
        <v>91500</v>
      </c>
      <c r="R30" s="25">
        <v>10012640.91</v>
      </c>
      <c r="S30" s="25">
        <v>0</v>
      </c>
      <c r="T30" s="25">
        <v>1076037.9</v>
      </c>
      <c r="U30" s="25">
        <v>388491</v>
      </c>
      <c r="V30" s="25">
        <v>0</v>
      </c>
      <c r="W30" s="25">
        <v>98693.33</v>
      </c>
      <c r="X30" s="25">
        <v>14388.38</v>
      </c>
      <c r="Y30" s="25">
        <v>0</v>
      </c>
      <c r="Z30" s="25">
        <v>0</v>
      </c>
      <c r="AA30" s="25">
        <v>0</v>
      </c>
      <c r="AB30" s="25">
        <v>0</v>
      </c>
      <c r="AC30" s="25">
        <v>4010966.96</v>
      </c>
      <c r="AD30" s="25">
        <v>7292828.02</v>
      </c>
      <c r="AE30" s="25">
        <v>1969678.9</v>
      </c>
      <c r="AF30" s="25">
        <v>3487990.91</v>
      </c>
      <c r="AG30" s="25">
        <v>172348.77</v>
      </c>
      <c r="AH30" s="25">
        <v>443492.07</v>
      </c>
      <c r="AI30" s="25">
        <v>49265.25</v>
      </c>
      <c r="AJ30" s="25">
        <v>216454.51</v>
      </c>
      <c r="AK30" s="25">
        <v>1819674.04</v>
      </c>
      <c r="AL30" s="25">
        <v>3144890.53</v>
      </c>
      <c r="AM30" s="25">
        <v>0</v>
      </c>
      <c r="AN30" s="25">
        <v>0</v>
      </c>
      <c r="AO30" s="25">
        <v>20620.61</v>
      </c>
      <c r="AP30" s="25">
        <v>103558.4</v>
      </c>
      <c r="AQ30" s="25">
        <v>6870.03</v>
      </c>
      <c r="AR30" s="25">
        <v>17650.17</v>
      </c>
      <c r="AS30" s="25">
        <v>13650.58</v>
      </c>
      <c r="AT30" s="25">
        <v>65550.7</v>
      </c>
      <c r="AU30" s="25">
        <v>0</v>
      </c>
      <c r="AV30" s="25">
        <v>18000</v>
      </c>
      <c r="AW30" s="25">
        <v>0</v>
      </c>
      <c r="AX30" s="25">
        <v>2002.53</v>
      </c>
      <c r="AY30" s="25">
        <v>100</v>
      </c>
      <c r="AZ30" s="25">
        <v>355</v>
      </c>
    </row>
    <row r="31" spans="1:52" s="26" customFormat="1" ht="9" customHeight="1">
      <c r="A31" s="23">
        <f t="shared" si="0"/>
        <v>24</v>
      </c>
      <c r="B31" s="60" t="s">
        <v>89</v>
      </c>
      <c r="C31" s="60" t="s">
        <v>90</v>
      </c>
      <c r="D31" s="25">
        <v>457661.67</v>
      </c>
      <c r="E31" s="25">
        <v>57746.52</v>
      </c>
      <c r="F31" s="25">
        <v>399915.15</v>
      </c>
      <c r="G31" s="25">
        <v>41605.6</v>
      </c>
      <c r="H31" s="25">
        <v>17455.08</v>
      </c>
      <c r="I31" s="25">
        <v>24150.52</v>
      </c>
      <c r="J31" s="25">
        <v>4631502.12</v>
      </c>
      <c r="K31" s="25">
        <v>11.2</v>
      </c>
      <c r="L31" s="25">
        <v>0</v>
      </c>
      <c r="M31" s="25">
        <v>0</v>
      </c>
      <c r="N31" s="25">
        <v>0</v>
      </c>
      <c r="O31" s="25">
        <v>32816761.09</v>
      </c>
      <c r="P31" s="25">
        <v>10712510.28</v>
      </c>
      <c r="Q31" s="25">
        <v>39400</v>
      </c>
      <c r="R31" s="25">
        <v>9659539.21</v>
      </c>
      <c r="S31" s="25">
        <v>0</v>
      </c>
      <c r="T31" s="25">
        <v>644064.29</v>
      </c>
      <c r="U31" s="25">
        <v>251300</v>
      </c>
      <c r="V31" s="25">
        <v>0</v>
      </c>
      <c r="W31" s="25">
        <v>39240</v>
      </c>
      <c r="X31" s="25">
        <v>78966.78</v>
      </c>
      <c r="Y31" s="25">
        <v>0</v>
      </c>
      <c r="Z31" s="25">
        <v>0</v>
      </c>
      <c r="AA31" s="25">
        <v>0</v>
      </c>
      <c r="AB31" s="25">
        <v>0</v>
      </c>
      <c r="AC31" s="25">
        <v>2014162.34</v>
      </c>
      <c r="AD31" s="25">
        <v>4631502.12</v>
      </c>
      <c r="AE31" s="25">
        <v>192912.4</v>
      </c>
      <c r="AF31" s="25">
        <v>303563.4</v>
      </c>
      <c r="AG31" s="25">
        <v>304252.57</v>
      </c>
      <c r="AH31" s="25">
        <v>860933.57</v>
      </c>
      <c r="AI31" s="25">
        <v>14283.42</v>
      </c>
      <c r="AJ31" s="25">
        <v>17731.74</v>
      </c>
      <c r="AK31" s="25">
        <v>1502713.95</v>
      </c>
      <c r="AL31" s="25">
        <v>3449273.41</v>
      </c>
      <c r="AM31" s="25">
        <v>0</v>
      </c>
      <c r="AN31" s="25">
        <v>0</v>
      </c>
      <c r="AO31" s="25">
        <v>14662.41</v>
      </c>
      <c r="AP31" s="25">
        <v>57746.52</v>
      </c>
      <c r="AQ31" s="25">
        <v>6739.41</v>
      </c>
      <c r="AR31" s="25">
        <v>17455.08</v>
      </c>
      <c r="AS31" s="25">
        <v>7851</v>
      </c>
      <c r="AT31" s="25">
        <v>22969.16</v>
      </c>
      <c r="AU31" s="25">
        <v>0</v>
      </c>
      <c r="AV31" s="25">
        <v>15000</v>
      </c>
      <c r="AW31" s="25">
        <v>0</v>
      </c>
      <c r="AX31" s="25">
        <v>1940.28</v>
      </c>
      <c r="AY31" s="25">
        <v>72</v>
      </c>
      <c r="AZ31" s="25">
        <v>382</v>
      </c>
    </row>
    <row r="32" spans="1:52" s="26" customFormat="1" ht="9" customHeight="1">
      <c r="A32" s="23">
        <f t="shared" si="0"/>
        <v>25</v>
      </c>
      <c r="B32" s="60" t="s">
        <v>91</v>
      </c>
      <c r="C32" s="60" t="s">
        <v>92</v>
      </c>
      <c r="D32" s="25">
        <v>560580.46</v>
      </c>
      <c r="E32" s="25">
        <v>95732.21</v>
      </c>
      <c r="F32" s="25">
        <v>464848.25</v>
      </c>
      <c r="G32" s="25">
        <v>50961.86</v>
      </c>
      <c r="H32" s="25">
        <v>21615.18</v>
      </c>
      <c r="I32" s="25">
        <v>29346.68</v>
      </c>
      <c r="J32" s="25">
        <v>5113541.45</v>
      </c>
      <c r="K32" s="25">
        <v>10.09</v>
      </c>
      <c r="L32" s="25">
        <v>0</v>
      </c>
      <c r="M32" s="25">
        <v>0</v>
      </c>
      <c r="N32" s="25">
        <v>0</v>
      </c>
      <c r="O32" s="25">
        <v>39480525.2</v>
      </c>
      <c r="P32" s="25">
        <v>13891114.23</v>
      </c>
      <c r="Q32" s="25">
        <v>27275</v>
      </c>
      <c r="R32" s="25">
        <v>12761888.69</v>
      </c>
      <c r="S32" s="25">
        <v>0</v>
      </c>
      <c r="T32" s="25">
        <v>892111.82</v>
      </c>
      <c r="U32" s="25">
        <v>182868.72</v>
      </c>
      <c r="V32" s="25">
        <v>0</v>
      </c>
      <c r="W32" s="25">
        <v>26970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1393853.97</v>
      </c>
      <c r="AD32" s="25">
        <v>5113541.45</v>
      </c>
      <c r="AE32" s="25">
        <v>-21931.02</v>
      </c>
      <c r="AF32" s="25">
        <v>229851.56</v>
      </c>
      <c r="AG32" s="25">
        <v>598266.81</v>
      </c>
      <c r="AH32" s="25">
        <v>1191953.99</v>
      </c>
      <c r="AI32" s="25">
        <v>195479.44</v>
      </c>
      <c r="AJ32" s="25">
        <v>637317.81</v>
      </c>
      <c r="AK32" s="25">
        <v>432955.14</v>
      </c>
      <c r="AL32" s="25">
        <v>2064022.31</v>
      </c>
      <c r="AM32" s="25">
        <v>189083.6</v>
      </c>
      <c r="AN32" s="25">
        <v>990395.78</v>
      </c>
      <c r="AO32" s="25">
        <v>17237.06</v>
      </c>
      <c r="AP32" s="25">
        <v>95732.21</v>
      </c>
      <c r="AQ32" s="25">
        <v>8445.54</v>
      </c>
      <c r="AR32" s="25">
        <v>21615.18</v>
      </c>
      <c r="AS32" s="25">
        <v>6671.52</v>
      </c>
      <c r="AT32" s="25">
        <v>23441.46</v>
      </c>
      <c r="AU32" s="25">
        <v>0</v>
      </c>
      <c r="AV32" s="25">
        <v>45000</v>
      </c>
      <c r="AW32" s="25">
        <v>0</v>
      </c>
      <c r="AX32" s="25">
        <v>2540.57</v>
      </c>
      <c r="AY32" s="25">
        <v>2120</v>
      </c>
      <c r="AZ32" s="25">
        <v>3135</v>
      </c>
    </row>
    <row r="33" spans="1:52" s="26" customFormat="1" ht="9" customHeight="1">
      <c r="A33" s="23">
        <f t="shared" si="0"/>
        <v>26</v>
      </c>
      <c r="B33" s="60" t="s">
        <v>93</v>
      </c>
      <c r="C33" s="60" t="s">
        <v>94</v>
      </c>
      <c r="D33" s="25">
        <v>283909.4</v>
      </c>
      <c r="E33" s="25">
        <v>60609.87</v>
      </c>
      <c r="F33" s="25">
        <v>223299.53</v>
      </c>
      <c r="G33" s="25">
        <v>26046.73</v>
      </c>
      <c r="H33" s="25">
        <v>11018.43</v>
      </c>
      <c r="I33" s="25">
        <v>15028.3</v>
      </c>
      <c r="J33" s="25">
        <v>3925084.51</v>
      </c>
      <c r="K33" s="25">
        <v>15.12</v>
      </c>
      <c r="L33" s="25">
        <v>0</v>
      </c>
      <c r="M33" s="25">
        <v>0</v>
      </c>
      <c r="N33" s="25">
        <v>0</v>
      </c>
      <c r="O33" s="25">
        <v>20305795.36</v>
      </c>
      <c r="P33" s="25">
        <v>6891841.76</v>
      </c>
      <c r="Q33" s="25">
        <v>12600</v>
      </c>
      <c r="R33" s="25">
        <v>6737377.1</v>
      </c>
      <c r="S33" s="25">
        <v>0</v>
      </c>
      <c r="T33" s="25">
        <v>66064.66</v>
      </c>
      <c r="U33" s="25">
        <v>54600</v>
      </c>
      <c r="V33" s="25">
        <v>0</v>
      </c>
      <c r="W33" s="25">
        <v>21200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2067615.89</v>
      </c>
      <c r="AD33" s="25">
        <v>3925084.51</v>
      </c>
      <c r="AE33" s="25">
        <v>759383.34</v>
      </c>
      <c r="AF33" s="25">
        <v>784694.02</v>
      </c>
      <c r="AG33" s="25">
        <v>258409.89</v>
      </c>
      <c r="AH33" s="25">
        <v>475050.36</v>
      </c>
      <c r="AI33" s="25">
        <v>5.87</v>
      </c>
      <c r="AJ33" s="25">
        <v>24.65</v>
      </c>
      <c r="AK33" s="25">
        <v>1049816.79</v>
      </c>
      <c r="AL33" s="25">
        <v>2665315.48</v>
      </c>
      <c r="AM33" s="25">
        <v>0</v>
      </c>
      <c r="AN33" s="25">
        <v>0</v>
      </c>
      <c r="AO33" s="25">
        <v>9739.04</v>
      </c>
      <c r="AP33" s="25">
        <v>60609.87</v>
      </c>
      <c r="AQ33" s="25">
        <v>4221.65</v>
      </c>
      <c r="AR33" s="25">
        <v>11018.43</v>
      </c>
      <c r="AS33" s="25">
        <v>5107.39</v>
      </c>
      <c r="AT33" s="25">
        <v>17193.96</v>
      </c>
      <c r="AU33" s="25">
        <v>0</v>
      </c>
      <c r="AV33" s="25">
        <v>30000</v>
      </c>
      <c r="AW33" s="25">
        <v>0</v>
      </c>
      <c r="AX33" s="25">
        <v>1347.48</v>
      </c>
      <c r="AY33" s="25">
        <v>410</v>
      </c>
      <c r="AZ33" s="25">
        <v>1050</v>
      </c>
    </row>
    <row r="34" spans="1:52" s="26" customFormat="1" ht="9" customHeight="1">
      <c r="A34" s="23">
        <f t="shared" si="0"/>
        <v>27</v>
      </c>
      <c r="B34" s="60" t="s">
        <v>95</v>
      </c>
      <c r="C34" s="60" t="s">
        <v>96</v>
      </c>
      <c r="D34" s="25">
        <v>63377.1</v>
      </c>
      <c r="E34" s="25">
        <v>26636.17</v>
      </c>
      <c r="F34" s="25">
        <v>36740.93</v>
      </c>
      <c r="G34" s="25">
        <v>5761.56</v>
      </c>
      <c r="H34" s="25">
        <v>2499.38</v>
      </c>
      <c r="I34" s="25">
        <v>3262.18</v>
      </c>
      <c r="J34" s="25">
        <v>517753.81</v>
      </c>
      <c r="K34" s="25">
        <v>9.04</v>
      </c>
      <c r="L34" s="25">
        <v>0</v>
      </c>
      <c r="M34" s="25">
        <v>0</v>
      </c>
      <c r="N34" s="25">
        <v>0</v>
      </c>
      <c r="O34" s="25">
        <v>4247229.88</v>
      </c>
      <c r="P34" s="25">
        <v>1855446.52</v>
      </c>
      <c r="Q34" s="25">
        <v>30258.91</v>
      </c>
      <c r="R34" s="25">
        <v>1625031.8</v>
      </c>
      <c r="S34" s="25">
        <v>0</v>
      </c>
      <c r="T34" s="25">
        <v>59555.2</v>
      </c>
      <c r="U34" s="25">
        <v>118120.61</v>
      </c>
      <c r="V34" s="25">
        <v>0</v>
      </c>
      <c r="W34" s="25">
        <v>22480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154490.95</v>
      </c>
      <c r="AD34" s="25">
        <v>517753.81</v>
      </c>
      <c r="AE34" s="25">
        <v>73672.11</v>
      </c>
      <c r="AF34" s="25">
        <v>187498.32</v>
      </c>
      <c r="AG34" s="25">
        <v>37941.15</v>
      </c>
      <c r="AH34" s="25">
        <v>141909.49</v>
      </c>
      <c r="AI34" s="25">
        <v>10994.79</v>
      </c>
      <c r="AJ34" s="25">
        <v>42920.74</v>
      </c>
      <c r="AK34" s="25">
        <v>31882.9</v>
      </c>
      <c r="AL34" s="25">
        <v>145425.26</v>
      </c>
      <c r="AM34" s="25">
        <v>0</v>
      </c>
      <c r="AN34" s="25">
        <v>0</v>
      </c>
      <c r="AO34" s="25">
        <v>5969.36</v>
      </c>
      <c r="AP34" s="25">
        <v>26636.17</v>
      </c>
      <c r="AQ34" s="25">
        <v>986.75</v>
      </c>
      <c r="AR34" s="25">
        <v>2499.38</v>
      </c>
      <c r="AS34" s="25">
        <v>4982.61</v>
      </c>
      <c r="AT34" s="25">
        <v>22273.46</v>
      </c>
      <c r="AU34" s="25">
        <v>0</v>
      </c>
      <c r="AV34" s="25">
        <v>0</v>
      </c>
      <c r="AW34" s="25">
        <v>0</v>
      </c>
      <c r="AX34" s="25">
        <v>333.33</v>
      </c>
      <c r="AY34" s="25">
        <v>0</v>
      </c>
      <c r="AZ34" s="25">
        <v>1530</v>
      </c>
    </row>
    <row r="35" spans="1:52" s="26" customFormat="1" ht="9" customHeight="1">
      <c r="A35" s="23">
        <f t="shared" si="0"/>
        <v>28</v>
      </c>
      <c r="B35" s="60" t="s">
        <v>97</v>
      </c>
      <c r="C35" s="60" t="s">
        <v>98</v>
      </c>
      <c r="D35" s="25">
        <v>10649595.21</v>
      </c>
      <c r="E35" s="25">
        <v>887824.2</v>
      </c>
      <c r="F35" s="25">
        <v>9761771.010000002</v>
      </c>
      <c r="G35" s="25">
        <v>1064959.53</v>
      </c>
      <c r="H35" s="25">
        <v>451241.17</v>
      </c>
      <c r="I35" s="25">
        <v>613718.36</v>
      </c>
      <c r="J35" s="25">
        <v>87405050.55</v>
      </c>
      <c r="K35" s="25">
        <v>8.24</v>
      </c>
      <c r="L35" s="25">
        <v>0</v>
      </c>
      <c r="M35" s="25">
        <v>0</v>
      </c>
      <c r="N35" s="25">
        <v>0</v>
      </c>
      <c r="O35" s="25">
        <v>837211415.41</v>
      </c>
      <c r="P35" s="25">
        <v>275466097.99</v>
      </c>
      <c r="Q35" s="25">
        <v>1501414.4</v>
      </c>
      <c r="R35" s="25">
        <v>254842835.46</v>
      </c>
      <c r="S35" s="25">
        <v>0</v>
      </c>
      <c r="T35" s="25">
        <v>13154787.76</v>
      </c>
      <c r="U35" s="25">
        <v>4763559.76</v>
      </c>
      <c r="V35" s="25">
        <v>0</v>
      </c>
      <c r="W35" s="25">
        <v>1155641</v>
      </c>
      <c r="X35" s="25">
        <v>47859.61</v>
      </c>
      <c r="Y35" s="25">
        <v>0</v>
      </c>
      <c r="Z35" s="25">
        <v>0</v>
      </c>
      <c r="AA35" s="25">
        <v>0</v>
      </c>
      <c r="AB35" s="25">
        <v>0</v>
      </c>
      <c r="AC35" s="25">
        <v>35855904.75</v>
      </c>
      <c r="AD35" s="25">
        <v>87405050.55</v>
      </c>
      <c r="AE35" s="25">
        <v>3072877.18</v>
      </c>
      <c r="AF35" s="25">
        <v>7897612.19</v>
      </c>
      <c r="AG35" s="25">
        <v>11349593.12</v>
      </c>
      <c r="AH35" s="25">
        <v>20296736.73</v>
      </c>
      <c r="AI35" s="25">
        <v>3047671.23</v>
      </c>
      <c r="AJ35" s="25">
        <v>11610879.45</v>
      </c>
      <c r="AK35" s="25">
        <v>18340026.92</v>
      </c>
      <c r="AL35" s="25">
        <v>46528554.78</v>
      </c>
      <c r="AM35" s="25">
        <v>45736.3</v>
      </c>
      <c r="AN35" s="25">
        <v>1071267.4</v>
      </c>
      <c r="AO35" s="25">
        <v>261386.15</v>
      </c>
      <c r="AP35" s="25">
        <v>887824.2</v>
      </c>
      <c r="AQ35" s="25">
        <v>171295.8</v>
      </c>
      <c r="AR35" s="25">
        <v>451241.17</v>
      </c>
      <c r="AS35" s="25">
        <v>90090.35</v>
      </c>
      <c r="AT35" s="25">
        <v>346463.03</v>
      </c>
      <c r="AU35" s="25">
        <v>0</v>
      </c>
      <c r="AV35" s="25">
        <v>90000</v>
      </c>
      <c r="AW35" s="25">
        <v>0</v>
      </c>
      <c r="AX35" s="25">
        <v>0</v>
      </c>
      <c r="AY35" s="25">
        <v>0</v>
      </c>
      <c r="AZ35" s="25">
        <v>120</v>
      </c>
    </row>
    <row r="36" spans="1:52" s="26" customFormat="1" ht="9" customHeight="1">
      <c r="A36" s="23">
        <f t="shared" si="0"/>
        <v>29</v>
      </c>
      <c r="B36" s="60" t="s">
        <v>99</v>
      </c>
      <c r="C36" s="60" t="s">
        <v>100</v>
      </c>
      <c r="D36" s="25">
        <v>3000127.01</v>
      </c>
      <c r="E36" s="25">
        <v>516866.94</v>
      </c>
      <c r="F36" s="25">
        <v>2483260.07</v>
      </c>
      <c r="G36" s="25">
        <v>272738.82</v>
      </c>
      <c r="H36" s="25">
        <v>113927.9</v>
      </c>
      <c r="I36" s="25">
        <v>158810.92</v>
      </c>
      <c r="J36" s="25">
        <v>25679357.33</v>
      </c>
      <c r="K36" s="25">
        <v>9.45</v>
      </c>
      <c r="L36" s="25">
        <v>0</v>
      </c>
      <c r="M36" s="25">
        <v>0</v>
      </c>
      <c r="N36" s="25">
        <v>0</v>
      </c>
      <c r="O36" s="25">
        <v>219929939.12</v>
      </c>
      <c r="P36" s="25">
        <v>63890829.48</v>
      </c>
      <c r="Q36" s="25">
        <v>434995</v>
      </c>
      <c r="R36" s="25">
        <v>59287561.27</v>
      </c>
      <c r="S36" s="25">
        <v>0</v>
      </c>
      <c r="T36" s="25">
        <v>2354621.76</v>
      </c>
      <c r="U36" s="25">
        <v>1532549.45</v>
      </c>
      <c r="V36" s="25">
        <v>0</v>
      </c>
      <c r="W36" s="25">
        <v>281102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8762796.02</v>
      </c>
      <c r="AD36" s="25">
        <v>25679357.33</v>
      </c>
      <c r="AE36" s="25">
        <v>1538152.69</v>
      </c>
      <c r="AF36" s="25">
        <v>1435588.35</v>
      </c>
      <c r="AG36" s="25">
        <v>1552845.08</v>
      </c>
      <c r="AH36" s="25">
        <v>5644344.31</v>
      </c>
      <c r="AI36" s="25">
        <v>980520.56</v>
      </c>
      <c r="AJ36" s="25">
        <v>3378520.56</v>
      </c>
      <c r="AK36" s="25">
        <v>4691277.69</v>
      </c>
      <c r="AL36" s="25">
        <v>15220904.11</v>
      </c>
      <c r="AM36" s="25">
        <v>0</v>
      </c>
      <c r="AN36" s="25">
        <v>0</v>
      </c>
      <c r="AO36" s="25">
        <v>132965.66</v>
      </c>
      <c r="AP36" s="25">
        <v>516866.94</v>
      </c>
      <c r="AQ36" s="25">
        <v>42887.54</v>
      </c>
      <c r="AR36" s="25">
        <v>113927.9</v>
      </c>
      <c r="AS36" s="25">
        <v>89753.12</v>
      </c>
      <c r="AT36" s="25">
        <v>329507.3</v>
      </c>
      <c r="AU36" s="25">
        <v>0</v>
      </c>
      <c r="AV36" s="25">
        <v>60000</v>
      </c>
      <c r="AW36" s="25">
        <v>0</v>
      </c>
      <c r="AX36" s="25">
        <v>11935.74</v>
      </c>
      <c r="AY36" s="25">
        <v>325</v>
      </c>
      <c r="AZ36" s="25">
        <v>1496</v>
      </c>
    </row>
    <row r="37" spans="1:52" s="26" customFormat="1" ht="9" customHeight="1">
      <c r="A37" s="23">
        <f t="shared" si="0"/>
        <v>30</v>
      </c>
      <c r="B37" s="60" t="s">
        <v>101</v>
      </c>
      <c r="C37" s="60" t="s">
        <v>102</v>
      </c>
      <c r="D37" s="25">
        <v>1165421.98</v>
      </c>
      <c r="E37" s="25">
        <v>263009.09</v>
      </c>
      <c r="F37" s="25">
        <v>902412.89</v>
      </c>
      <c r="G37" s="25">
        <v>105947.45</v>
      </c>
      <c r="H37" s="25">
        <v>45086.14</v>
      </c>
      <c r="I37" s="25">
        <v>60861.31</v>
      </c>
      <c r="J37" s="25">
        <v>13641522.13</v>
      </c>
      <c r="K37" s="25">
        <v>12.91</v>
      </c>
      <c r="L37" s="25">
        <v>0</v>
      </c>
      <c r="M37" s="25">
        <v>0</v>
      </c>
      <c r="N37" s="25">
        <v>0</v>
      </c>
      <c r="O37" s="25">
        <v>84653434.21</v>
      </c>
      <c r="P37" s="25">
        <v>25539884.5</v>
      </c>
      <c r="Q37" s="25">
        <v>21810</v>
      </c>
      <c r="R37" s="25">
        <v>24909509.61</v>
      </c>
      <c r="S37" s="25">
        <v>0</v>
      </c>
      <c r="T37" s="25">
        <v>491683.89</v>
      </c>
      <c r="U37" s="25">
        <v>108140</v>
      </c>
      <c r="V37" s="25">
        <v>0</v>
      </c>
      <c r="W37" s="25">
        <v>8741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5686052.1</v>
      </c>
      <c r="AD37" s="25">
        <v>13641522.13</v>
      </c>
      <c r="AE37" s="25">
        <v>-85170.26</v>
      </c>
      <c r="AF37" s="25">
        <v>470838.32</v>
      </c>
      <c r="AG37" s="25">
        <v>714405.9</v>
      </c>
      <c r="AH37" s="25">
        <v>2501979.96</v>
      </c>
      <c r="AI37" s="25">
        <v>0</v>
      </c>
      <c r="AJ37" s="25">
        <v>0</v>
      </c>
      <c r="AK37" s="25">
        <v>5056816.46</v>
      </c>
      <c r="AL37" s="25">
        <v>10668703.85</v>
      </c>
      <c r="AM37" s="25">
        <v>0</v>
      </c>
      <c r="AN37" s="25">
        <v>0</v>
      </c>
      <c r="AO37" s="25">
        <v>35393.37</v>
      </c>
      <c r="AP37" s="25">
        <v>263009.09</v>
      </c>
      <c r="AQ37" s="25">
        <v>16221.99</v>
      </c>
      <c r="AR37" s="25">
        <v>45086.14</v>
      </c>
      <c r="AS37" s="25">
        <v>18971.38</v>
      </c>
      <c r="AT37" s="25">
        <v>157380.95</v>
      </c>
      <c r="AU37" s="25">
        <v>0</v>
      </c>
      <c r="AV37" s="25">
        <v>60000</v>
      </c>
      <c r="AW37" s="25">
        <v>0</v>
      </c>
      <c r="AX37" s="25">
        <v>0</v>
      </c>
      <c r="AY37" s="25">
        <v>200</v>
      </c>
      <c r="AZ37" s="25">
        <v>542</v>
      </c>
    </row>
    <row r="38" spans="1:52" s="26" customFormat="1" ht="9" customHeight="1">
      <c r="A38" s="23">
        <f t="shared" si="0"/>
        <v>31</v>
      </c>
      <c r="B38" s="60" t="s">
        <v>103</v>
      </c>
      <c r="C38" s="60" t="s">
        <v>104</v>
      </c>
      <c r="D38" s="25">
        <v>2465936.32</v>
      </c>
      <c r="E38" s="25">
        <v>434885.47</v>
      </c>
      <c r="F38" s="25">
        <v>2031050.85</v>
      </c>
      <c r="G38" s="25">
        <v>224176.04</v>
      </c>
      <c r="H38" s="25">
        <v>106600.36</v>
      </c>
      <c r="I38" s="25">
        <v>117575.68</v>
      </c>
      <c r="J38" s="25">
        <v>15097923.16</v>
      </c>
      <c r="K38" s="25">
        <v>6.79</v>
      </c>
      <c r="L38" s="25">
        <v>0</v>
      </c>
      <c r="M38" s="25">
        <v>0</v>
      </c>
      <c r="N38" s="25">
        <v>0</v>
      </c>
      <c r="O38" s="25">
        <v>134568603.71</v>
      </c>
      <c r="P38" s="25">
        <v>109142551.14</v>
      </c>
      <c r="Q38" s="25">
        <v>1470151.69</v>
      </c>
      <c r="R38" s="25">
        <v>98300381.02</v>
      </c>
      <c r="S38" s="25">
        <v>0</v>
      </c>
      <c r="T38" s="25">
        <v>3240103.07</v>
      </c>
      <c r="U38" s="25">
        <v>5146405.66</v>
      </c>
      <c r="V38" s="25">
        <v>0</v>
      </c>
      <c r="W38" s="25">
        <v>900477.46</v>
      </c>
      <c r="X38" s="25">
        <v>85032.24</v>
      </c>
      <c r="Y38" s="25">
        <v>0</v>
      </c>
      <c r="Z38" s="25">
        <v>0</v>
      </c>
      <c r="AA38" s="25">
        <v>0</v>
      </c>
      <c r="AB38" s="25">
        <v>0</v>
      </c>
      <c r="AC38" s="25">
        <v>5815155</v>
      </c>
      <c r="AD38" s="25">
        <v>15097923.16</v>
      </c>
      <c r="AE38" s="25">
        <v>655214.06</v>
      </c>
      <c r="AF38" s="25">
        <v>-4431847.97</v>
      </c>
      <c r="AG38" s="25">
        <v>1709992.97</v>
      </c>
      <c r="AH38" s="25">
        <v>4788380.71</v>
      </c>
      <c r="AI38" s="25">
        <v>195846.57</v>
      </c>
      <c r="AJ38" s="25">
        <v>794440.97</v>
      </c>
      <c r="AK38" s="25">
        <v>3240876.17</v>
      </c>
      <c r="AL38" s="25">
        <v>13933724.22</v>
      </c>
      <c r="AM38" s="25">
        <v>13225.23</v>
      </c>
      <c r="AN38" s="25">
        <v>13225.23</v>
      </c>
      <c r="AO38" s="25">
        <v>164494.99</v>
      </c>
      <c r="AP38" s="25">
        <v>434885.47</v>
      </c>
      <c r="AQ38" s="25">
        <v>42945.55</v>
      </c>
      <c r="AR38" s="25">
        <v>106600.36</v>
      </c>
      <c r="AS38" s="25">
        <v>119599.44</v>
      </c>
      <c r="AT38" s="25">
        <v>280807.93</v>
      </c>
      <c r="AU38" s="25">
        <v>0</v>
      </c>
      <c r="AV38" s="25">
        <v>20000</v>
      </c>
      <c r="AW38" s="25">
        <v>0</v>
      </c>
      <c r="AX38" s="25">
        <v>19940.18</v>
      </c>
      <c r="AY38" s="25">
        <v>1950</v>
      </c>
      <c r="AZ38" s="25">
        <v>7537</v>
      </c>
    </row>
    <row r="39" spans="1:52" s="26" customFormat="1" ht="9" customHeight="1">
      <c r="A39" s="23">
        <f t="shared" si="0"/>
        <v>32</v>
      </c>
      <c r="B39" s="60" t="s">
        <v>105</v>
      </c>
      <c r="C39" s="60" t="s">
        <v>106</v>
      </c>
      <c r="D39" s="25">
        <v>347611.49</v>
      </c>
      <c r="E39" s="25">
        <v>33468.74</v>
      </c>
      <c r="F39" s="25">
        <v>314142.75</v>
      </c>
      <c r="G39" s="25">
        <v>31601.03</v>
      </c>
      <c r="H39" s="25">
        <v>13860.38</v>
      </c>
      <c r="I39" s="25">
        <v>17740.65</v>
      </c>
      <c r="J39" s="25">
        <v>3855822.78</v>
      </c>
      <c r="K39" s="25">
        <v>12.26</v>
      </c>
      <c r="L39" s="25">
        <v>0</v>
      </c>
      <c r="M39" s="25">
        <v>0</v>
      </c>
      <c r="N39" s="25">
        <v>0</v>
      </c>
      <c r="O39" s="25">
        <v>22826625.83</v>
      </c>
      <c r="P39" s="25">
        <v>10566412.03</v>
      </c>
      <c r="Q39" s="25">
        <v>52945</v>
      </c>
      <c r="R39" s="25">
        <v>10145214.43</v>
      </c>
      <c r="S39" s="25">
        <v>0</v>
      </c>
      <c r="T39" s="25">
        <v>130292.6</v>
      </c>
      <c r="U39" s="25">
        <v>200830</v>
      </c>
      <c r="V39" s="25">
        <v>0</v>
      </c>
      <c r="W39" s="25">
        <v>37130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1958912.01</v>
      </c>
      <c r="AD39" s="25">
        <v>3855822.78</v>
      </c>
      <c r="AE39" s="25">
        <v>-8850</v>
      </c>
      <c r="AF39" s="25">
        <v>43355.46</v>
      </c>
      <c r="AG39" s="25">
        <v>301724.13</v>
      </c>
      <c r="AH39" s="25">
        <v>687704.78</v>
      </c>
      <c r="AI39" s="25">
        <v>0</v>
      </c>
      <c r="AJ39" s="25">
        <v>0</v>
      </c>
      <c r="AK39" s="25">
        <v>1666037.88</v>
      </c>
      <c r="AL39" s="25">
        <v>3124762.54</v>
      </c>
      <c r="AM39" s="25">
        <v>0</v>
      </c>
      <c r="AN39" s="25">
        <v>0</v>
      </c>
      <c r="AO39" s="25">
        <v>8678.62</v>
      </c>
      <c r="AP39" s="25">
        <v>33468.74</v>
      </c>
      <c r="AQ39" s="25">
        <v>5495.58</v>
      </c>
      <c r="AR39" s="25">
        <v>13860.38</v>
      </c>
      <c r="AS39" s="25">
        <v>3103.04</v>
      </c>
      <c r="AT39" s="25">
        <v>13544.36</v>
      </c>
      <c r="AU39" s="25">
        <v>0</v>
      </c>
      <c r="AV39" s="25">
        <v>4000</v>
      </c>
      <c r="AW39" s="25">
        <v>0</v>
      </c>
      <c r="AX39" s="25">
        <v>1800</v>
      </c>
      <c r="AY39" s="25">
        <v>80</v>
      </c>
      <c r="AZ39" s="25">
        <v>264</v>
      </c>
    </row>
    <row r="40" spans="1:52" s="26" customFormat="1" ht="9" customHeight="1">
      <c r="A40" s="23">
        <f t="shared" si="0"/>
        <v>33</v>
      </c>
      <c r="B40" s="60" t="s">
        <v>107</v>
      </c>
      <c r="C40" s="60" t="s">
        <v>108</v>
      </c>
      <c r="D40" s="25">
        <v>83980.75</v>
      </c>
      <c r="E40" s="25">
        <v>25045.53</v>
      </c>
      <c r="F40" s="25">
        <v>58935.22</v>
      </c>
      <c r="G40" s="25">
        <v>7634.61</v>
      </c>
      <c r="H40" s="25">
        <v>3310.01</v>
      </c>
      <c r="I40" s="25">
        <v>4324.6</v>
      </c>
      <c r="J40" s="25">
        <v>629795.6</v>
      </c>
      <c r="K40" s="25">
        <v>8.28</v>
      </c>
      <c r="L40" s="25">
        <v>0</v>
      </c>
      <c r="M40" s="25">
        <v>0</v>
      </c>
      <c r="N40" s="25">
        <v>0</v>
      </c>
      <c r="O40" s="25">
        <v>5748965.75</v>
      </c>
      <c r="P40" s="25">
        <v>2258586.57</v>
      </c>
      <c r="Q40" s="25">
        <v>16500</v>
      </c>
      <c r="R40" s="25">
        <v>2210258.37</v>
      </c>
      <c r="S40" s="25">
        <v>0</v>
      </c>
      <c r="T40" s="25">
        <v>14828.2</v>
      </c>
      <c r="U40" s="25">
        <v>16400</v>
      </c>
      <c r="V40" s="25">
        <v>0</v>
      </c>
      <c r="W40" s="25">
        <v>600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440500.8</v>
      </c>
      <c r="AD40" s="25">
        <v>629795.6</v>
      </c>
      <c r="AE40" s="25">
        <v>-1587.1</v>
      </c>
      <c r="AF40" s="25">
        <v>7468.9</v>
      </c>
      <c r="AG40" s="25">
        <v>20220.75</v>
      </c>
      <c r="AH40" s="25">
        <v>86738.49</v>
      </c>
      <c r="AI40" s="25">
        <v>0</v>
      </c>
      <c r="AJ40" s="25">
        <v>4697.24</v>
      </c>
      <c r="AK40" s="25">
        <v>350690.95</v>
      </c>
      <c r="AL40" s="25">
        <v>459714.77</v>
      </c>
      <c r="AM40" s="25">
        <v>71176.2</v>
      </c>
      <c r="AN40" s="25">
        <v>71176.2</v>
      </c>
      <c r="AO40" s="25">
        <v>1768.51</v>
      </c>
      <c r="AP40" s="25">
        <v>25045.53</v>
      </c>
      <c r="AQ40" s="25">
        <v>1256.33</v>
      </c>
      <c r="AR40" s="25">
        <v>3310.01</v>
      </c>
      <c r="AS40" s="25">
        <v>512.18</v>
      </c>
      <c r="AT40" s="25">
        <v>2727.52</v>
      </c>
      <c r="AU40" s="25">
        <v>0</v>
      </c>
      <c r="AV40" s="25">
        <v>19000</v>
      </c>
      <c r="AW40" s="25">
        <v>0</v>
      </c>
      <c r="AX40" s="25">
        <v>0</v>
      </c>
      <c r="AY40" s="25">
        <v>0</v>
      </c>
      <c r="AZ40" s="25">
        <v>8</v>
      </c>
    </row>
    <row r="41" spans="1:52" s="26" customFormat="1" ht="9" customHeight="1">
      <c r="A41" s="23">
        <f t="shared" si="0"/>
        <v>34</v>
      </c>
      <c r="B41" s="60" t="s">
        <v>109</v>
      </c>
      <c r="C41" s="60" t="s">
        <v>110</v>
      </c>
      <c r="D41" s="25">
        <v>243570.55</v>
      </c>
      <c r="E41" s="25">
        <v>49488.68</v>
      </c>
      <c r="F41" s="25">
        <v>194081.87</v>
      </c>
      <c r="G41" s="25">
        <v>22142.79</v>
      </c>
      <c r="H41" s="25">
        <v>9381.12</v>
      </c>
      <c r="I41" s="25">
        <v>12761.67</v>
      </c>
      <c r="J41" s="25">
        <v>4637620.13</v>
      </c>
      <c r="K41" s="25">
        <v>21.04</v>
      </c>
      <c r="L41" s="25">
        <v>0</v>
      </c>
      <c r="M41" s="25">
        <v>0</v>
      </c>
      <c r="N41" s="25">
        <v>0</v>
      </c>
      <c r="O41" s="25">
        <v>17041504.2</v>
      </c>
      <c r="P41" s="25">
        <v>6179475.81</v>
      </c>
      <c r="Q41" s="25">
        <v>42619</v>
      </c>
      <c r="R41" s="25">
        <v>5687587.83</v>
      </c>
      <c r="S41" s="25">
        <v>0</v>
      </c>
      <c r="T41" s="25">
        <v>272458.98</v>
      </c>
      <c r="U41" s="25">
        <v>144500</v>
      </c>
      <c r="V41" s="25">
        <v>0</v>
      </c>
      <c r="W41" s="25">
        <v>32310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2230361.45</v>
      </c>
      <c r="AD41" s="25">
        <v>4637620.13</v>
      </c>
      <c r="AE41" s="25">
        <v>430088.89</v>
      </c>
      <c r="AF41" s="25">
        <v>586488.86</v>
      </c>
      <c r="AG41" s="25">
        <v>48204.56</v>
      </c>
      <c r="AH41" s="25">
        <v>153179.16</v>
      </c>
      <c r="AI41" s="25">
        <v>1.04</v>
      </c>
      <c r="AJ41" s="25">
        <v>89855.72</v>
      </c>
      <c r="AK41" s="25">
        <v>1752066.96</v>
      </c>
      <c r="AL41" s="25">
        <v>3808096.39</v>
      </c>
      <c r="AM41" s="25">
        <v>0</v>
      </c>
      <c r="AN41" s="25">
        <v>0</v>
      </c>
      <c r="AO41" s="25">
        <v>16411.14</v>
      </c>
      <c r="AP41" s="25">
        <v>49488.68</v>
      </c>
      <c r="AQ41" s="25">
        <v>3620.69</v>
      </c>
      <c r="AR41" s="25">
        <v>9381.12</v>
      </c>
      <c r="AS41" s="25">
        <v>11190.45</v>
      </c>
      <c r="AT41" s="25">
        <v>26742.62</v>
      </c>
      <c r="AU41" s="25">
        <v>0</v>
      </c>
      <c r="AV41" s="25">
        <v>3000</v>
      </c>
      <c r="AW41" s="25">
        <v>0</v>
      </c>
      <c r="AX41" s="25">
        <v>5474.94</v>
      </c>
      <c r="AY41" s="25">
        <v>1600</v>
      </c>
      <c r="AZ41" s="25">
        <v>4890</v>
      </c>
    </row>
    <row r="42" spans="1:52" s="26" customFormat="1" ht="9" customHeight="1">
      <c r="A42" s="23">
        <f t="shared" si="0"/>
        <v>35</v>
      </c>
      <c r="B42" s="60" t="s">
        <v>111</v>
      </c>
      <c r="C42" s="60" t="s">
        <v>112</v>
      </c>
      <c r="D42" s="25">
        <v>155243.2</v>
      </c>
      <c r="E42" s="25">
        <v>45746.8</v>
      </c>
      <c r="F42" s="25">
        <v>109496.4</v>
      </c>
      <c r="G42" s="25">
        <v>14113.01</v>
      </c>
      <c r="H42" s="25">
        <v>6091.35</v>
      </c>
      <c r="I42" s="25">
        <v>8021.66</v>
      </c>
      <c r="J42" s="25">
        <v>1545413.66</v>
      </c>
      <c r="K42" s="25">
        <v>10.99</v>
      </c>
      <c r="L42" s="25">
        <v>0</v>
      </c>
      <c r="M42" s="25">
        <v>0</v>
      </c>
      <c r="N42" s="25">
        <v>0</v>
      </c>
      <c r="O42" s="25">
        <v>10589242.2</v>
      </c>
      <c r="P42" s="25">
        <v>4238747.08</v>
      </c>
      <c r="Q42" s="25">
        <v>10571</v>
      </c>
      <c r="R42" s="25">
        <v>4110290.81</v>
      </c>
      <c r="S42" s="25">
        <v>0</v>
      </c>
      <c r="T42" s="25">
        <v>44751.27</v>
      </c>
      <c r="U42" s="25">
        <v>55734</v>
      </c>
      <c r="V42" s="25">
        <v>0</v>
      </c>
      <c r="W42" s="25">
        <v>17400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424091.88</v>
      </c>
      <c r="AD42" s="25">
        <v>1545413.66</v>
      </c>
      <c r="AE42" s="25">
        <v>26853.76</v>
      </c>
      <c r="AF42" s="25">
        <v>42527.76</v>
      </c>
      <c r="AG42" s="25">
        <v>89578.28</v>
      </c>
      <c r="AH42" s="25">
        <v>304932.01</v>
      </c>
      <c r="AI42" s="25">
        <v>0</v>
      </c>
      <c r="AJ42" s="25">
        <v>0</v>
      </c>
      <c r="AK42" s="25">
        <v>307659.84</v>
      </c>
      <c r="AL42" s="25">
        <v>1196807.69</v>
      </c>
      <c r="AM42" s="25">
        <v>0</v>
      </c>
      <c r="AN42" s="25">
        <v>1146.2</v>
      </c>
      <c r="AO42" s="25">
        <v>7366.39</v>
      </c>
      <c r="AP42" s="25">
        <v>45746.8</v>
      </c>
      <c r="AQ42" s="25">
        <v>2370.41</v>
      </c>
      <c r="AR42" s="25">
        <v>6091.35</v>
      </c>
      <c r="AS42" s="25">
        <v>3075.98</v>
      </c>
      <c r="AT42" s="25">
        <v>18885.45</v>
      </c>
      <c r="AU42" s="25">
        <v>0</v>
      </c>
      <c r="AV42" s="25">
        <v>15000</v>
      </c>
      <c r="AW42" s="25">
        <v>0</v>
      </c>
      <c r="AX42" s="25">
        <v>0</v>
      </c>
      <c r="AY42" s="25">
        <v>1920</v>
      </c>
      <c r="AZ42" s="25">
        <v>5770</v>
      </c>
    </row>
    <row r="43" spans="1:52" s="26" customFormat="1" ht="9" customHeight="1">
      <c r="A43" s="23">
        <f t="shared" si="0"/>
        <v>36</v>
      </c>
      <c r="B43" s="60" t="s">
        <v>113</v>
      </c>
      <c r="C43" s="60" t="s">
        <v>114</v>
      </c>
      <c r="D43" s="25">
        <v>748155.8</v>
      </c>
      <c r="E43" s="25">
        <v>222875.31</v>
      </c>
      <c r="F43" s="25">
        <v>525280.49</v>
      </c>
      <c r="G43" s="25">
        <v>68014.16</v>
      </c>
      <c r="H43" s="25">
        <v>31105.53</v>
      </c>
      <c r="I43" s="25">
        <v>36908.63</v>
      </c>
      <c r="J43" s="25">
        <v>8961119.9</v>
      </c>
      <c r="K43" s="25">
        <v>13.63</v>
      </c>
      <c r="L43" s="25">
        <v>0</v>
      </c>
      <c r="M43" s="25">
        <v>0</v>
      </c>
      <c r="N43" s="25">
        <v>0</v>
      </c>
      <c r="O43" s="25">
        <v>36648568.12</v>
      </c>
      <c r="P43" s="25">
        <v>41747411.68</v>
      </c>
      <c r="Q43" s="25">
        <v>104960</v>
      </c>
      <c r="R43" s="25">
        <v>12644114.55</v>
      </c>
      <c r="S43" s="25">
        <v>0</v>
      </c>
      <c r="T43" s="25">
        <v>25768333.24</v>
      </c>
      <c r="U43" s="25">
        <v>2343884.07</v>
      </c>
      <c r="V43" s="25">
        <v>0</v>
      </c>
      <c r="W43" s="25">
        <v>258771</v>
      </c>
      <c r="X43" s="25">
        <v>627348.82</v>
      </c>
      <c r="Y43" s="25">
        <v>0</v>
      </c>
      <c r="Z43" s="25">
        <v>0</v>
      </c>
      <c r="AA43" s="25">
        <v>0</v>
      </c>
      <c r="AB43" s="25">
        <v>0</v>
      </c>
      <c r="AC43" s="25">
        <v>4376184.61</v>
      </c>
      <c r="AD43" s="25">
        <v>8961119.9</v>
      </c>
      <c r="AE43" s="25">
        <v>3187439.03</v>
      </c>
      <c r="AF43" s="25">
        <v>3534517.62</v>
      </c>
      <c r="AG43" s="25">
        <v>546033.56</v>
      </c>
      <c r="AH43" s="25">
        <v>1315951.65</v>
      </c>
      <c r="AI43" s="25">
        <v>0</v>
      </c>
      <c r="AJ43" s="25">
        <v>171820.68</v>
      </c>
      <c r="AK43" s="25">
        <v>642712.02</v>
      </c>
      <c r="AL43" s="25">
        <v>3938829.95</v>
      </c>
      <c r="AM43" s="25">
        <v>0</v>
      </c>
      <c r="AN43" s="25">
        <v>0</v>
      </c>
      <c r="AO43" s="25">
        <v>114238.66</v>
      </c>
      <c r="AP43" s="25">
        <v>222875.31</v>
      </c>
      <c r="AQ43" s="25">
        <v>15240.58</v>
      </c>
      <c r="AR43" s="25">
        <v>31105.53</v>
      </c>
      <c r="AS43" s="25">
        <v>98833.08</v>
      </c>
      <c r="AT43" s="25">
        <v>173587.28</v>
      </c>
      <c r="AU43" s="25">
        <v>0</v>
      </c>
      <c r="AV43" s="25">
        <v>10000</v>
      </c>
      <c r="AW43" s="25">
        <v>0</v>
      </c>
      <c r="AX43" s="25">
        <v>7582.5</v>
      </c>
      <c r="AY43" s="25">
        <v>165</v>
      </c>
      <c r="AZ43" s="25">
        <v>600</v>
      </c>
    </row>
    <row r="44" spans="1:52" s="26" customFormat="1" ht="9" customHeight="1">
      <c r="A44" s="23">
        <f t="shared" si="0"/>
        <v>37</v>
      </c>
      <c r="B44" s="60" t="s">
        <v>115</v>
      </c>
      <c r="C44" s="60" t="s">
        <v>116</v>
      </c>
      <c r="D44" s="25">
        <v>385853.46</v>
      </c>
      <c r="E44" s="25">
        <v>159575.71</v>
      </c>
      <c r="F44" s="25">
        <v>226277.75</v>
      </c>
      <c r="G44" s="25">
        <v>35077.6</v>
      </c>
      <c r="H44" s="25">
        <v>14882.78</v>
      </c>
      <c r="I44" s="25">
        <v>20194.82</v>
      </c>
      <c r="J44" s="25">
        <v>3282532.08</v>
      </c>
      <c r="K44" s="25">
        <v>9.39</v>
      </c>
      <c r="L44" s="25">
        <v>0</v>
      </c>
      <c r="M44" s="25">
        <v>0</v>
      </c>
      <c r="N44" s="25">
        <v>0</v>
      </c>
      <c r="O44" s="25">
        <v>27397859.28</v>
      </c>
      <c r="P44" s="25">
        <v>9246706.71</v>
      </c>
      <c r="Q44" s="25">
        <v>46370</v>
      </c>
      <c r="R44" s="25">
        <v>8880078.43</v>
      </c>
      <c r="S44" s="25">
        <v>0</v>
      </c>
      <c r="T44" s="25">
        <v>106814.28</v>
      </c>
      <c r="U44" s="25">
        <v>194800</v>
      </c>
      <c r="V44" s="25">
        <v>0</v>
      </c>
      <c r="W44" s="25">
        <v>18644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1681378.32</v>
      </c>
      <c r="AD44" s="25">
        <v>3282532.08</v>
      </c>
      <c r="AE44" s="25">
        <v>818721.77</v>
      </c>
      <c r="AF44" s="25">
        <v>711487</v>
      </c>
      <c r="AG44" s="25">
        <v>325638.05</v>
      </c>
      <c r="AH44" s="25">
        <v>805235.7</v>
      </c>
      <c r="AI44" s="25">
        <v>65.87</v>
      </c>
      <c r="AJ44" s="25">
        <v>464.56</v>
      </c>
      <c r="AK44" s="25">
        <v>536952.63</v>
      </c>
      <c r="AL44" s="25">
        <v>1765344.82</v>
      </c>
      <c r="AM44" s="25">
        <v>0</v>
      </c>
      <c r="AN44" s="25">
        <v>0</v>
      </c>
      <c r="AO44" s="25">
        <v>65689.46</v>
      </c>
      <c r="AP44" s="25">
        <v>159575.71</v>
      </c>
      <c r="AQ44" s="25">
        <v>5679.36</v>
      </c>
      <c r="AR44" s="25">
        <v>14882.78</v>
      </c>
      <c r="AS44" s="25">
        <v>58330.1</v>
      </c>
      <c r="AT44" s="25">
        <v>116572.93</v>
      </c>
      <c r="AU44" s="25">
        <v>0</v>
      </c>
      <c r="AV44" s="25">
        <v>25000</v>
      </c>
      <c r="AW44" s="25">
        <v>0</v>
      </c>
      <c r="AX44" s="25">
        <v>0</v>
      </c>
      <c r="AY44" s="25">
        <v>1680</v>
      </c>
      <c r="AZ44" s="25">
        <v>3120</v>
      </c>
    </row>
    <row r="45" spans="1:52" s="26" customFormat="1" ht="9" customHeight="1">
      <c r="A45" s="23">
        <f t="shared" si="0"/>
        <v>38</v>
      </c>
      <c r="B45" s="60" t="s">
        <v>117</v>
      </c>
      <c r="C45" s="60" t="s">
        <v>118</v>
      </c>
      <c r="D45" s="25">
        <v>986652.25</v>
      </c>
      <c r="E45" s="25">
        <v>220415.25</v>
      </c>
      <c r="F45" s="25">
        <v>766237</v>
      </c>
      <c r="G45" s="25">
        <v>89695.67</v>
      </c>
      <c r="H45" s="25">
        <v>38063.95</v>
      </c>
      <c r="I45" s="25">
        <v>51631.72</v>
      </c>
      <c r="J45" s="25">
        <v>10108339.04</v>
      </c>
      <c r="K45" s="25">
        <v>11.33</v>
      </c>
      <c r="L45" s="25">
        <v>0</v>
      </c>
      <c r="M45" s="25">
        <v>0</v>
      </c>
      <c r="N45" s="25">
        <v>0</v>
      </c>
      <c r="O45" s="25">
        <v>69829840.91</v>
      </c>
      <c r="P45" s="25">
        <v>24000000.74</v>
      </c>
      <c r="Q45" s="25">
        <v>110251.5</v>
      </c>
      <c r="R45" s="25">
        <v>22540997.16</v>
      </c>
      <c r="S45" s="25">
        <v>0</v>
      </c>
      <c r="T45" s="25">
        <v>770835.6</v>
      </c>
      <c r="U45" s="25">
        <v>502044.99</v>
      </c>
      <c r="V45" s="25">
        <v>0</v>
      </c>
      <c r="W45" s="25">
        <v>58795</v>
      </c>
      <c r="X45" s="25">
        <v>17076.49</v>
      </c>
      <c r="Y45" s="25">
        <v>0</v>
      </c>
      <c r="Z45" s="25">
        <v>0</v>
      </c>
      <c r="AA45" s="25">
        <v>0</v>
      </c>
      <c r="AB45" s="25">
        <v>0</v>
      </c>
      <c r="AC45" s="25">
        <v>3279167.76</v>
      </c>
      <c r="AD45" s="25">
        <v>10108339.04</v>
      </c>
      <c r="AE45" s="25">
        <v>433094.98</v>
      </c>
      <c r="AF45" s="25">
        <v>739178.62</v>
      </c>
      <c r="AG45" s="25">
        <v>667025.3</v>
      </c>
      <c r="AH45" s="25">
        <v>1989932.05</v>
      </c>
      <c r="AI45" s="25">
        <v>298600.48</v>
      </c>
      <c r="AJ45" s="25">
        <v>813614.02</v>
      </c>
      <c r="AK45" s="25">
        <v>1880447</v>
      </c>
      <c r="AL45" s="25">
        <v>6565614.35</v>
      </c>
      <c r="AM45" s="25">
        <v>0</v>
      </c>
      <c r="AN45" s="25">
        <v>0</v>
      </c>
      <c r="AO45" s="25">
        <v>36468.12</v>
      </c>
      <c r="AP45" s="25">
        <v>220415.25</v>
      </c>
      <c r="AQ45" s="25">
        <v>14631.05</v>
      </c>
      <c r="AR45" s="25">
        <v>38063.95</v>
      </c>
      <c r="AS45" s="25">
        <v>18237.07</v>
      </c>
      <c r="AT45" s="25">
        <v>43107.8</v>
      </c>
      <c r="AU45" s="25">
        <v>0</v>
      </c>
      <c r="AV45" s="25">
        <v>124608</v>
      </c>
      <c r="AW45" s="25">
        <v>0</v>
      </c>
      <c r="AX45" s="25">
        <v>3769.5</v>
      </c>
      <c r="AY45" s="25">
        <v>3600</v>
      </c>
      <c r="AZ45" s="25">
        <v>10866</v>
      </c>
    </row>
    <row r="46" spans="1:52" s="26" customFormat="1" ht="9" customHeight="1">
      <c r="A46" s="23">
        <f t="shared" si="0"/>
        <v>39</v>
      </c>
      <c r="B46" s="60" t="s">
        <v>119</v>
      </c>
      <c r="C46" s="60" t="s">
        <v>120</v>
      </c>
      <c r="D46" s="25">
        <v>34880282.37</v>
      </c>
      <c r="E46" s="25">
        <v>3833411.6</v>
      </c>
      <c r="F46" s="25">
        <v>31046870.769999996</v>
      </c>
      <c r="G46" s="25">
        <v>3170934.75</v>
      </c>
      <c r="H46" s="25">
        <v>1389377.49</v>
      </c>
      <c r="I46" s="25">
        <v>1781557.26</v>
      </c>
      <c r="J46" s="25">
        <v>308977105.54</v>
      </c>
      <c r="K46" s="25">
        <v>9.78</v>
      </c>
      <c r="L46" s="25">
        <v>0</v>
      </c>
      <c r="M46" s="25">
        <v>0</v>
      </c>
      <c r="N46" s="25">
        <v>0</v>
      </c>
      <c r="O46" s="25">
        <v>2316003697.31</v>
      </c>
      <c r="P46" s="25">
        <v>1023804744.17</v>
      </c>
      <c r="Q46" s="25">
        <v>766012.07</v>
      </c>
      <c r="R46" s="25">
        <v>1012764574.01</v>
      </c>
      <c r="S46" s="25">
        <v>0</v>
      </c>
      <c r="T46" s="25">
        <v>5097304.12</v>
      </c>
      <c r="U46" s="25">
        <v>4543580.26</v>
      </c>
      <c r="V46" s="25">
        <v>0</v>
      </c>
      <c r="W46" s="25">
        <v>566222.82</v>
      </c>
      <c r="X46" s="25">
        <v>67050.89</v>
      </c>
      <c r="Y46" s="25">
        <v>0</v>
      </c>
      <c r="Z46" s="25">
        <v>0</v>
      </c>
      <c r="AA46" s="25">
        <v>0</v>
      </c>
      <c r="AB46" s="25">
        <v>0</v>
      </c>
      <c r="AC46" s="25">
        <v>135933786.64</v>
      </c>
      <c r="AD46" s="25">
        <v>308977105.54</v>
      </c>
      <c r="AE46" s="25">
        <v>4369427.8</v>
      </c>
      <c r="AF46" s="25">
        <v>21623000.45</v>
      </c>
      <c r="AG46" s="25">
        <v>30155300.23</v>
      </c>
      <c r="AH46" s="25">
        <v>72926593.68</v>
      </c>
      <c r="AI46" s="25">
        <v>8852267.69</v>
      </c>
      <c r="AJ46" s="25">
        <v>33963802.07</v>
      </c>
      <c r="AK46" s="25">
        <v>92556790.92</v>
      </c>
      <c r="AL46" s="25">
        <v>180463709.34</v>
      </c>
      <c r="AM46" s="25">
        <v>0</v>
      </c>
      <c r="AN46" s="25">
        <v>0</v>
      </c>
      <c r="AO46" s="25">
        <v>1737276.2</v>
      </c>
      <c r="AP46" s="25">
        <v>3833411.6</v>
      </c>
      <c r="AQ46" s="25">
        <v>542905.07</v>
      </c>
      <c r="AR46" s="25">
        <v>1389377.49</v>
      </c>
      <c r="AS46" s="25">
        <v>365613.02</v>
      </c>
      <c r="AT46" s="25">
        <v>1550643.38</v>
      </c>
      <c r="AU46" s="25">
        <v>0</v>
      </c>
      <c r="AV46" s="25">
        <v>59982.62</v>
      </c>
      <c r="AW46" s="25">
        <v>824758.11</v>
      </c>
      <c r="AX46" s="25">
        <v>824758.11</v>
      </c>
      <c r="AY46" s="25">
        <v>4000</v>
      </c>
      <c r="AZ46" s="25">
        <v>8650</v>
      </c>
    </row>
    <row r="47" spans="1:52" s="26" customFormat="1" ht="9" customHeight="1">
      <c r="A47" s="23">
        <f t="shared" si="0"/>
        <v>40</v>
      </c>
      <c r="B47" s="60" t="s">
        <v>121</v>
      </c>
      <c r="C47" s="60" t="s">
        <v>122</v>
      </c>
      <c r="D47" s="25">
        <v>2025103.21</v>
      </c>
      <c r="E47" s="25">
        <v>375925.35</v>
      </c>
      <c r="F47" s="25">
        <v>1649177.86</v>
      </c>
      <c r="G47" s="25">
        <v>184100.32</v>
      </c>
      <c r="H47" s="25">
        <v>78933.43</v>
      </c>
      <c r="I47" s="25">
        <v>105166.89</v>
      </c>
      <c r="J47" s="25">
        <v>20789998.82</v>
      </c>
      <c r="K47" s="25">
        <v>11.39</v>
      </c>
      <c r="L47" s="25">
        <v>0</v>
      </c>
      <c r="M47" s="25">
        <v>0</v>
      </c>
      <c r="N47" s="25">
        <v>0</v>
      </c>
      <c r="O47" s="25">
        <v>136976015.76</v>
      </c>
      <c r="P47" s="25">
        <v>58395390.62</v>
      </c>
      <c r="Q47" s="25">
        <v>73927.23</v>
      </c>
      <c r="R47" s="25">
        <v>44159740.84</v>
      </c>
      <c r="S47" s="25">
        <v>0</v>
      </c>
      <c r="T47" s="25">
        <v>13072163.04</v>
      </c>
      <c r="U47" s="25">
        <v>415795.02</v>
      </c>
      <c r="V47" s="25">
        <v>0</v>
      </c>
      <c r="W47" s="25">
        <v>83770</v>
      </c>
      <c r="X47" s="25">
        <v>589994.49</v>
      </c>
      <c r="Y47" s="25">
        <v>0</v>
      </c>
      <c r="Z47" s="25">
        <v>0</v>
      </c>
      <c r="AA47" s="25">
        <v>0</v>
      </c>
      <c r="AB47" s="25">
        <v>0</v>
      </c>
      <c r="AC47" s="25">
        <v>6722998.52</v>
      </c>
      <c r="AD47" s="25">
        <v>20789998.82</v>
      </c>
      <c r="AE47" s="25">
        <v>-202432.5</v>
      </c>
      <c r="AF47" s="25">
        <v>-306908.66</v>
      </c>
      <c r="AG47" s="25">
        <v>2195699.94</v>
      </c>
      <c r="AH47" s="25">
        <v>4711445.25</v>
      </c>
      <c r="AI47" s="25">
        <v>604375.84</v>
      </c>
      <c r="AJ47" s="25">
        <v>2284746.16</v>
      </c>
      <c r="AK47" s="25">
        <v>4125355.24</v>
      </c>
      <c r="AL47" s="25">
        <v>14100716.07</v>
      </c>
      <c r="AM47" s="25">
        <v>0</v>
      </c>
      <c r="AN47" s="25">
        <v>0</v>
      </c>
      <c r="AO47" s="25">
        <v>64157.87</v>
      </c>
      <c r="AP47" s="25">
        <v>375925.35</v>
      </c>
      <c r="AQ47" s="25">
        <v>31688.24</v>
      </c>
      <c r="AR47" s="25">
        <v>78933.43</v>
      </c>
      <c r="AS47" s="25">
        <v>30719.63</v>
      </c>
      <c r="AT47" s="25">
        <v>225974.42</v>
      </c>
      <c r="AU47" s="25">
        <v>0</v>
      </c>
      <c r="AV47" s="25">
        <v>25000</v>
      </c>
      <c r="AW47" s="25">
        <v>0</v>
      </c>
      <c r="AX47" s="25">
        <v>40497.5</v>
      </c>
      <c r="AY47" s="25">
        <v>1750</v>
      </c>
      <c r="AZ47" s="25">
        <v>5520</v>
      </c>
    </row>
    <row r="48" spans="1:52" s="26" customFormat="1" ht="9" customHeight="1">
      <c r="A48" s="23">
        <f t="shared" si="0"/>
        <v>41</v>
      </c>
      <c r="B48" s="60" t="s">
        <v>123</v>
      </c>
      <c r="C48" s="60" t="s">
        <v>124</v>
      </c>
      <c r="D48" s="25">
        <v>975945.69</v>
      </c>
      <c r="E48" s="25">
        <v>207037.06</v>
      </c>
      <c r="F48" s="25">
        <v>768908.63</v>
      </c>
      <c r="G48" s="25">
        <v>97594.57</v>
      </c>
      <c r="H48" s="25">
        <v>41748.89</v>
      </c>
      <c r="I48" s="25">
        <v>55845.68</v>
      </c>
      <c r="J48" s="25">
        <v>8120733.96</v>
      </c>
      <c r="K48" s="25">
        <v>8.36</v>
      </c>
      <c r="L48" s="25">
        <v>0</v>
      </c>
      <c r="M48" s="25">
        <v>0</v>
      </c>
      <c r="N48" s="25">
        <v>0</v>
      </c>
      <c r="O48" s="25">
        <v>75227569.73</v>
      </c>
      <c r="P48" s="25">
        <v>27150380.32</v>
      </c>
      <c r="Q48" s="25">
        <v>60921</v>
      </c>
      <c r="R48" s="25">
        <v>24860944.3</v>
      </c>
      <c r="S48" s="25">
        <v>0</v>
      </c>
      <c r="T48" s="25">
        <v>1638701.91</v>
      </c>
      <c r="U48" s="25">
        <v>320400.08</v>
      </c>
      <c r="V48" s="25">
        <v>0</v>
      </c>
      <c r="W48" s="25">
        <v>118513.58</v>
      </c>
      <c r="X48" s="25">
        <v>150899.45</v>
      </c>
      <c r="Y48" s="25">
        <v>0</v>
      </c>
      <c r="Z48" s="25">
        <v>0</v>
      </c>
      <c r="AA48" s="25">
        <v>0</v>
      </c>
      <c r="AB48" s="25">
        <v>0</v>
      </c>
      <c r="AC48" s="25">
        <v>2252197.55</v>
      </c>
      <c r="AD48" s="25">
        <v>8120733.96</v>
      </c>
      <c r="AE48" s="25">
        <v>385873.88</v>
      </c>
      <c r="AF48" s="25">
        <v>1671592.04</v>
      </c>
      <c r="AG48" s="25">
        <v>502854.07</v>
      </c>
      <c r="AH48" s="25">
        <v>2286407.55</v>
      </c>
      <c r="AI48" s="25">
        <v>0</v>
      </c>
      <c r="AJ48" s="25">
        <v>261817.4</v>
      </c>
      <c r="AK48" s="25">
        <v>1363469.6</v>
      </c>
      <c r="AL48" s="25">
        <v>3900916.97</v>
      </c>
      <c r="AM48" s="25">
        <v>0</v>
      </c>
      <c r="AN48" s="25">
        <v>0</v>
      </c>
      <c r="AO48" s="25">
        <v>59179.02</v>
      </c>
      <c r="AP48" s="25">
        <v>207037.06</v>
      </c>
      <c r="AQ48" s="25">
        <v>15970.14</v>
      </c>
      <c r="AR48" s="25">
        <v>41748.89</v>
      </c>
      <c r="AS48" s="25">
        <v>43193.96</v>
      </c>
      <c r="AT48" s="25">
        <v>110873.45</v>
      </c>
      <c r="AU48" s="25">
        <v>0</v>
      </c>
      <c r="AV48" s="25">
        <v>50000</v>
      </c>
      <c r="AW48" s="25">
        <v>14.92</v>
      </c>
      <c r="AX48" s="25">
        <v>4414.72</v>
      </c>
      <c r="AY48" s="25">
        <v>0</v>
      </c>
      <c r="AZ48" s="25">
        <v>0</v>
      </c>
    </row>
    <row r="49" spans="1:52" s="26" customFormat="1" ht="9" customHeight="1">
      <c r="A49" s="23">
        <f t="shared" si="0"/>
        <v>42</v>
      </c>
      <c r="B49" s="60" t="s">
        <v>125</v>
      </c>
      <c r="C49" s="60" t="s">
        <v>126</v>
      </c>
      <c r="D49" s="25">
        <v>597445.94</v>
      </c>
      <c r="E49" s="25">
        <v>72581.89</v>
      </c>
      <c r="F49" s="25">
        <v>524864.05</v>
      </c>
      <c r="G49" s="25">
        <v>54313.26</v>
      </c>
      <c r="H49" s="25">
        <v>23992.38</v>
      </c>
      <c r="I49" s="25">
        <v>30320.88</v>
      </c>
      <c r="J49" s="25">
        <v>4527444.13</v>
      </c>
      <c r="K49" s="25">
        <v>8.37</v>
      </c>
      <c r="L49" s="25">
        <v>0</v>
      </c>
      <c r="M49" s="25">
        <v>0</v>
      </c>
      <c r="N49" s="25">
        <v>0</v>
      </c>
      <c r="O49" s="25">
        <v>38680259.97</v>
      </c>
      <c r="P49" s="25">
        <v>18752106.85</v>
      </c>
      <c r="Q49" s="25">
        <v>40214</v>
      </c>
      <c r="R49" s="25">
        <v>18370529.59</v>
      </c>
      <c r="S49" s="25">
        <v>0</v>
      </c>
      <c r="T49" s="25">
        <v>147210.1</v>
      </c>
      <c r="U49" s="25">
        <v>190353.16</v>
      </c>
      <c r="V49" s="25">
        <v>0</v>
      </c>
      <c r="W49" s="25">
        <v>3800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2013769.44</v>
      </c>
      <c r="AD49" s="25">
        <v>4527444.13</v>
      </c>
      <c r="AE49" s="25">
        <v>212871.92</v>
      </c>
      <c r="AF49" s="25">
        <v>401678.38</v>
      </c>
      <c r="AG49" s="25">
        <v>268389.82</v>
      </c>
      <c r="AH49" s="25">
        <v>697360.27</v>
      </c>
      <c r="AI49" s="25">
        <v>297650.92</v>
      </c>
      <c r="AJ49" s="25">
        <v>456181.86</v>
      </c>
      <c r="AK49" s="25">
        <v>1234856.78</v>
      </c>
      <c r="AL49" s="25">
        <v>2972223.62</v>
      </c>
      <c r="AM49" s="25">
        <v>0</v>
      </c>
      <c r="AN49" s="25">
        <v>0</v>
      </c>
      <c r="AO49" s="25">
        <v>20069.13</v>
      </c>
      <c r="AP49" s="25">
        <v>72581.89</v>
      </c>
      <c r="AQ49" s="25">
        <v>9537.52</v>
      </c>
      <c r="AR49" s="25">
        <v>23992.38</v>
      </c>
      <c r="AS49" s="25">
        <v>10495.61</v>
      </c>
      <c r="AT49" s="25">
        <v>43749.51</v>
      </c>
      <c r="AU49" s="25">
        <v>0</v>
      </c>
      <c r="AV49" s="25">
        <v>4720</v>
      </c>
      <c r="AW49" s="25">
        <v>0</v>
      </c>
      <c r="AX49" s="25">
        <v>0</v>
      </c>
      <c r="AY49" s="25">
        <v>36</v>
      </c>
      <c r="AZ49" s="25">
        <v>120</v>
      </c>
    </row>
    <row r="50" spans="1:52" s="26" customFormat="1" ht="9" customHeight="1">
      <c r="A50" s="23">
        <f t="shared" si="0"/>
        <v>43</v>
      </c>
      <c r="B50" s="60" t="s">
        <v>127</v>
      </c>
      <c r="C50" s="60" t="s">
        <v>128</v>
      </c>
      <c r="D50" s="25">
        <v>403956.79</v>
      </c>
      <c r="E50" s="25">
        <v>41552.76</v>
      </c>
      <c r="F50" s="25">
        <v>362404.03</v>
      </c>
      <c r="G50" s="25">
        <v>36723.35</v>
      </c>
      <c r="H50" s="25">
        <v>15546.82</v>
      </c>
      <c r="I50" s="25">
        <v>21176.53</v>
      </c>
      <c r="J50" s="25">
        <v>3215254.89</v>
      </c>
      <c r="K50" s="25">
        <v>8.79</v>
      </c>
      <c r="L50" s="25">
        <v>0</v>
      </c>
      <c r="M50" s="25">
        <v>0</v>
      </c>
      <c r="N50" s="25">
        <v>0</v>
      </c>
      <c r="O50" s="25">
        <v>28825795.26</v>
      </c>
      <c r="P50" s="25">
        <v>9497170.78</v>
      </c>
      <c r="Q50" s="25">
        <v>27690</v>
      </c>
      <c r="R50" s="25">
        <v>9125901.17</v>
      </c>
      <c r="S50" s="25">
        <v>0</v>
      </c>
      <c r="T50" s="25">
        <v>227009.61</v>
      </c>
      <c r="U50" s="25">
        <v>101070</v>
      </c>
      <c r="V50" s="25">
        <v>0</v>
      </c>
      <c r="W50" s="25">
        <v>15500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1077077.13</v>
      </c>
      <c r="AD50" s="25">
        <v>3215254.89</v>
      </c>
      <c r="AE50" s="25">
        <v>22127.5</v>
      </c>
      <c r="AF50" s="25">
        <v>168597.37</v>
      </c>
      <c r="AG50" s="25">
        <v>236495.89</v>
      </c>
      <c r="AH50" s="25">
        <v>738581.54</v>
      </c>
      <c r="AI50" s="25">
        <v>46947.95</v>
      </c>
      <c r="AJ50" s="25">
        <v>262300.82</v>
      </c>
      <c r="AK50" s="25">
        <v>771505.79</v>
      </c>
      <c r="AL50" s="25">
        <v>2045775.16</v>
      </c>
      <c r="AM50" s="25">
        <v>0</v>
      </c>
      <c r="AN50" s="25">
        <v>0</v>
      </c>
      <c r="AO50" s="25">
        <v>16676.05</v>
      </c>
      <c r="AP50" s="25">
        <v>41552.76</v>
      </c>
      <c r="AQ50" s="25">
        <v>5944.94</v>
      </c>
      <c r="AR50" s="25">
        <v>15546.82</v>
      </c>
      <c r="AS50" s="25">
        <v>10731.11</v>
      </c>
      <c r="AT50" s="25">
        <v>26005.94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</row>
    <row r="51" spans="1:52" s="26" customFormat="1" ht="9" customHeight="1">
      <c r="A51" s="23">
        <f t="shared" si="0"/>
        <v>44</v>
      </c>
      <c r="B51" s="60" t="s">
        <v>129</v>
      </c>
      <c r="C51" s="60" t="s">
        <v>130</v>
      </c>
      <c r="D51" s="25">
        <v>1470896</v>
      </c>
      <c r="E51" s="25">
        <v>199595.35</v>
      </c>
      <c r="F51" s="25">
        <v>1271300.65</v>
      </c>
      <c r="G51" s="25">
        <v>133717.81</v>
      </c>
      <c r="H51" s="25">
        <v>57197.32</v>
      </c>
      <c r="I51" s="25">
        <v>76520.49</v>
      </c>
      <c r="J51" s="25">
        <v>12728533.28</v>
      </c>
      <c r="K51" s="25">
        <v>9.5653</v>
      </c>
      <c r="L51" s="25">
        <v>0</v>
      </c>
      <c r="M51" s="25">
        <v>0</v>
      </c>
      <c r="N51" s="25">
        <v>0</v>
      </c>
      <c r="O51" s="25">
        <v>102235064.57</v>
      </c>
      <c r="P51" s="25">
        <v>38266139.99</v>
      </c>
      <c r="Q51" s="25">
        <v>310415</v>
      </c>
      <c r="R51" s="25">
        <v>34844168.35</v>
      </c>
      <c r="S51" s="25">
        <v>0</v>
      </c>
      <c r="T51" s="25">
        <v>1508249.74</v>
      </c>
      <c r="U51" s="25">
        <v>1304794.55</v>
      </c>
      <c r="V51" s="25">
        <v>0</v>
      </c>
      <c r="W51" s="25">
        <v>229149</v>
      </c>
      <c r="X51" s="25">
        <v>69363.35</v>
      </c>
      <c r="Y51" s="25">
        <v>0</v>
      </c>
      <c r="Z51" s="25">
        <v>0</v>
      </c>
      <c r="AA51" s="25">
        <v>0</v>
      </c>
      <c r="AB51" s="25">
        <v>0</v>
      </c>
      <c r="AC51" s="25">
        <v>3596977.79</v>
      </c>
      <c r="AD51" s="25">
        <v>12728533.28</v>
      </c>
      <c r="AE51" s="25">
        <v>120099.16</v>
      </c>
      <c r="AF51" s="25">
        <v>516267.88</v>
      </c>
      <c r="AG51" s="25">
        <v>1422581.7</v>
      </c>
      <c r="AH51" s="25">
        <v>3603773.28</v>
      </c>
      <c r="AI51" s="25">
        <v>217972.61</v>
      </c>
      <c r="AJ51" s="25">
        <v>516287.68</v>
      </c>
      <c r="AK51" s="25">
        <v>1836324.32</v>
      </c>
      <c r="AL51" s="25">
        <v>8092204.44</v>
      </c>
      <c r="AM51" s="25">
        <v>0</v>
      </c>
      <c r="AN51" s="25">
        <v>0</v>
      </c>
      <c r="AO51" s="25">
        <v>46778.89</v>
      </c>
      <c r="AP51" s="25">
        <v>199595.35</v>
      </c>
      <c r="AQ51" s="25">
        <v>22192.45</v>
      </c>
      <c r="AR51" s="25">
        <v>57197.32</v>
      </c>
      <c r="AS51" s="25">
        <v>24586.44</v>
      </c>
      <c r="AT51" s="25">
        <v>77273.03</v>
      </c>
      <c r="AU51" s="25">
        <v>0</v>
      </c>
      <c r="AV51" s="25">
        <v>30000</v>
      </c>
      <c r="AW51" s="25">
        <v>0</v>
      </c>
      <c r="AX51" s="25">
        <v>35125</v>
      </c>
      <c r="AY51" s="25">
        <v>0</v>
      </c>
      <c r="AZ51" s="25">
        <v>0</v>
      </c>
    </row>
    <row r="52" spans="1:52" s="26" customFormat="1" ht="9" customHeight="1">
      <c r="A52" s="23">
        <f t="shared" si="0"/>
        <v>45</v>
      </c>
      <c r="B52" s="60" t="s">
        <v>131</v>
      </c>
      <c r="C52" s="60" t="s">
        <v>132</v>
      </c>
      <c r="D52" s="25">
        <v>6257055.09</v>
      </c>
      <c r="E52" s="25">
        <v>942029.2</v>
      </c>
      <c r="F52" s="25">
        <v>5315025.89</v>
      </c>
      <c r="G52" s="25">
        <v>625705.51</v>
      </c>
      <c r="H52" s="25">
        <v>254869.61</v>
      </c>
      <c r="I52" s="25">
        <v>370835.9</v>
      </c>
      <c r="J52" s="25">
        <v>63763510.55</v>
      </c>
      <c r="K52" s="25">
        <v>10.21</v>
      </c>
      <c r="L52" s="25">
        <v>0</v>
      </c>
      <c r="M52" s="25">
        <v>0</v>
      </c>
      <c r="N52" s="25">
        <v>0</v>
      </c>
      <c r="O52" s="25">
        <v>526252486.73</v>
      </c>
      <c r="P52" s="25">
        <v>119195489.66</v>
      </c>
      <c r="Q52" s="25">
        <v>101246</v>
      </c>
      <c r="R52" s="25">
        <v>117368281.6</v>
      </c>
      <c r="S52" s="25">
        <v>0</v>
      </c>
      <c r="T52" s="25">
        <v>1048965.7</v>
      </c>
      <c r="U52" s="25">
        <v>509700</v>
      </c>
      <c r="V52" s="25">
        <v>0</v>
      </c>
      <c r="W52" s="25">
        <v>81224</v>
      </c>
      <c r="X52" s="25">
        <v>86072.36</v>
      </c>
      <c r="Y52" s="25">
        <v>0</v>
      </c>
      <c r="Z52" s="25">
        <v>0</v>
      </c>
      <c r="AA52" s="25">
        <v>0</v>
      </c>
      <c r="AB52" s="25">
        <v>0</v>
      </c>
      <c r="AC52" s="25">
        <v>13139859.95</v>
      </c>
      <c r="AD52" s="25">
        <v>63763510.55</v>
      </c>
      <c r="AE52" s="25">
        <v>-2388590</v>
      </c>
      <c r="AF52" s="25">
        <v>11478395.17</v>
      </c>
      <c r="AG52" s="25">
        <v>7000831.82</v>
      </c>
      <c r="AH52" s="25">
        <v>15288818.74</v>
      </c>
      <c r="AI52" s="25">
        <v>1361217.17</v>
      </c>
      <c r="AJ52" s="25">
        <v>3878639.09</v>
      </c>
      <c r="AK52" s="25">
        <v>7166400.96</v>
      </c>
      <c r="AL52" s="25">
        <v>33117657.55</v>
      </c>
      <c r="AM52" s="25">
        <v>0</v>
      </c>
      <c r="AN52" s="25">
        <v>0</v>
      </c>
      <c r="AO52" s="25">
        <v>167222.35</v>
      </c>
      <c r="AP52" s="25">
        <v>942029.2</v>
      </c>
      <c r="AQ52" s="25">
        <v>95162.34</v>
      </c>
      <c r="AR52" s="25">
        <v>254869.61</v>
      </c>
      <c r="AS52" s="25">
        <v>71935.01</v>
      </c>
      <c r="AT52" s="25">
        <v>668674.59</v>
      </c>
      <c r="AU52" s="25">
        <v>0</v>
      </c>
      <c r="AV52" s="25">
        <v>18000</v>
      </c>
      <c r="AW52" s="25">
        <v>0</v>
      </c>
      <c r="AX52" s="25">
        <v>0</v>
      </c>
      <c r="AY52" s="25">
        <v>125</v>
      </c>
      <c r="AZ52" s="25">
        <v>485</v>
      </c>
    </row>
    <row r="53" spans="1:52" s="26" customFormat="1" ht="9" customHeight="1">
      <c r="A53" s="23">
        <f t="shared" si="0"/>
        <v>46</v>
      </c>
      <c r="B53" s="60" t="s">
        <v>133</v>
      </c>
      <c r="C53" s="60" t="s">
        <v>134</v>
      </c>
      <c r="D53" s="25">
        <v>49316.32</v>
      </c>
      <c r="E53" s="25">
        <v>62811.84</v>
      </c>
      <c r="F53" s="25">
        <v>-13495.52</v>
      </c>
      <c r="G53" s="25">
        <v>4931.65</v>
      </c>
      <c r="H53" s="25">
        <v>2162.73</v>
      </c>
      <c r="I53" s="25">
        <v>2768.92</v>
      </c>
      <c r="J53" s="25">
        <v>388313.69</v>
      </c>
      <c r="K53" s="25">
        <v>7.92</v>
      </c>
      <c r="L53" s="25">
        <v>0</v>
      </c>
      <c r="M53" s="25">
        <v>0</v>
      </c>
      <c r="N53" s="25">
        <v>0</v>
      </c>
      <c r="O53" s="25">
        <v>3553112.64</v>
      </c>
      <c r="P53" s="25">
        <v>1671092.36</v>
      </c>
      <c r="Q53" s="25">
        <v>15750</v>
      </c>
      <c r="R53" s="25">
        <v>1548592.36</v>
      </c>
      <c r="S53" s="25">
        <v>0</v>
      </c>
      <c r="T53" s="25">
        <v>38250</v>
      </c>
      <c r="U53" s="25">
        <v>58000</v>
      </c>
      <c r="V53" s="25">
        <v>0</v>
      </c>
      <c r="W53" s="25">
        <v>10500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132915.49</v>
      </c>
      <c r="AD53" s="25">
        <v>388313.69</v>
      </c>
      <c r="AE53" s="25">
        <v>161908.96</v>
      </c>
      <c r="AF53" s="25">
        <v>715641.25</v>
      </c>
      <c r="AG53" s="25">
        <v>2484.73</v>
      </c>
      <c r="AH53" s="25">
        <v>2484.73</v>
      </c>
      <c r="AI53" s="25">
        <v>20227.39</v>
      </c>
      <c r="AJ53" s="25">
        <v>64963.7</v>
      </c>
      <c r="AK53" s="25">
        <v>-51705.59</v>
      </c>
      <c r="AL53" s="25">
        <v>-394775.99</v>
      </c>
      <c r="AM53" s="25">
        <v>0</v>
      </c>
      <c r="AN53" s="25">
        <v>0</v>
      </c>
      <c r="AO53" s="25">
        <v>12210.62</v>
      </c>
      <c r="AP53" s="25">
        <v>62811.84</v>
      </c>
      <c r="AQ53" s="25">
        <v>855.71</v>
      </c>
      <c r="AR53" s="25">
        <v>2162.73</v>
      </c>
      <c r="AS53" s="25">
        <v>10809.91</v>
      </c>
      <c r="AT53" s="25">
        <v>52580.86</v>
      </c>
      <c r="AU53" s="25">
        <v>0</v>
      </c>
      <c r="AV53" s="25">
        <v>6000</v>
      </c>
      <c r="AW53" s="25">
        <v>0</v>
      </c>
      <c r="AX53" s="25">
        <v>247.25</v>
      </c>
      <c r="AY53" s="25">
        <v>545</v>
      </c>
      <c r="AZ53" s="25">
        <v>1821</v>
      </c>
    </row>
    <row r="54" spans="1:52" s="26" customFormat="1" ht="9" customHeight="1">
      <c r="A54" s="23">
        <f t="shared" si="0"/>
        <v>47</v>
      </c>
      <c r="B54" s="60" t="s">
        <v>135</v>
      </c>
      <c r="C54" s="60" t="s">
        <v>136</v>
      </c>
      <c r="D54" s="25">
        <v>7159114</v>
      </c>
      <c r="E54" s="25">
        <v>687146.06</v>
      </c>
      <c r="F54" s="25">
        <v>6471967.9399999995</v>
      </c>
      <c r="G54" s="25">
        <v>715911.41</v>
      </c>
      <c r="H54" s="25">
        <v>295963.26</v>
      </c>
      <c r="I54" s="25">
        <v>419948.15</v>
      </c>
      <c r="J54" s="25">
        <v>90414065.7</v>
      </c>
      <c r="K54" s="25">
        <v>12.68</v>
      </c>
      <c r="L54" s="25">
        <v>0</v>
      </c>
      <c r="M54" s="25">
        <v>0</v>
      </c>
      <c r="N54" s="25">
        <v>0</v>
      </c>
      <c r="O54" s="25">
        <v>583494742.09</v>
      </c>
      <c r="P54" s="25">
        <v>158501009.46</v>
      </c>
      <c r="Q54" s="25">
        <v>116980</v>
      </c>
      <c r="R54" s="25">
        <v>157344430.14</v>
      </c>
      <c r="S54" s="25">
        <v>0</v>
      </c>
      <c r="T54" s="25">
        <v>356769.32</v>
      </c>
      <c r="U54" s="25">
        <v>526230</v>
      </c>
      <c r="V54" s="25">
        <v>0</v>
      </c>
      <c r="W54" s="25">
        <v>156600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44613383.27</v>
      </c>
      <c r="AD54" s="25">
        <v>90414065.7</v>
      </c>
      <c r="AE54" s="25">
        <v>4959107.56</v>
      </c>
      <c r="AF54" s="25">
        <v>7740737.27</v>
      </c>
      <c r="AG54" s="25">
        <v>6558439.45</v>
      </c>
      <c r="AH54" s="25">
        <v>11757834.01</v>
      </c>
      <c r="AI54" s="25">
        <v>1842150.14</v>
      </c>
      <c r="AJ54" s="25">
        <v>7390828.21</v>
      </c>
      <c r="AK54" s="25">
        <v>29514392.47</v>
      </c>
      <c r="AL54" s="25">
        <v>58182546.19</v>
      </c>
      <c r="AM54" s="25">
        <v>1739293.65</v>
      </c>
      <c r="AN54" s="25">
        <v>5342120.02</v>
      </c>
      <c r="AO54" s="25">
        <v>179374.97</v>
      </c>
      <c r="AP54" s="25">
        <v>687146.06</v>
      </c>
      <c r="AQ54" s="25">
        <v>111728.23</v>
      </c>
      <c r="AR54" s="25">
        <v>295963.26</v>
      </c>
      <c r="AS54" s="25">
        <v>67646.74</v>
      </c>
      <c r="AT54" s="25">
        <v>275182.8</v>
      </c>
      <c r="AU54" s="25">
        <v>0</v>
      </c>
      <c r="AV54" s="25">
        <v>86000</v>
      </c>
      <c r="AW54" s="25">
        <v>0</v>
      </c>
      <c r="AX54" s="25">
        <v>30000</v>
      </c>
      <c r="AY54" s="25">
        <v>0</v>
      </c>
      <c r="AZ54" s="25">
        <v>0</v>
      </c>
    </row>
    <row r="55" spans="1:52" s="26" customFormat="1" ht="9" customHeight="1">
      <c r="A55" s="23">
        <f t="shared" si="0"/>
        <v>48</v>
      </c>
      <c r="B55" s="60" t="s">
        <v>137</v>
      </c>
      <c r="C55" s="60" t="s">
        <v>138</v>
      </c>
      <c r="D55" s="25">
        <v>10928518.2</v>
      </c>
      <c r="E55" s="25">
        <v>2193037.93</v>
      </c>
      <c r="F55" s="25">
        <v>8735480.27</v>
      </c>
      <c r="G55" s="25">
        <v>993501.65</v>
      </c>
      <c r="H55" s="25">
        <v>434624.95</v>
      </c>
      <c r="I55" s="25">
        <v>558876.7</v>
      </c>
      <c r="J55" s="25">
        <v>178132540.74</v>
      </c>
      <c r="K55" s="25">
        <v>18</v>
      </c>
      <c r="L55" s="25">
        <v>0</v>
      </c>
      <c r="M55" s="25">
        <v>0</v>
      </c>
      <c r="N55" s="25">
        <v>0</v>
      </c>
      <c r="O55" s="25">
        <v>757253722.35</v>
      </c>
      <c r="P55" s="25">
        <v>284099357.33</v>
      </c>
      <c r="Q55" s="25">
        <v>1358947.97</v>
      </c>
      <c r="R55" s="25">
        <v>274734356.34</v>
      </c>
      <c r="S55" s="25">
        <v>0</v>
      </c>
      <c r="T55" s="25">
        <v>2864645.11</v>
      </c>
      <c r="U55" s="25">
        <v>4203021.77</v>
      </c>
      <c r="V55" s="25">
        <v>0</v>
      </c>
      <c r="W55" s="25">
        <v>875120.8</v>
      </c>
      <c r="X55" s="25">
        <v>63265.34</v>
      </c>
      <c r="Y55" s="25">
        <v>0</v>
      </c>
      <c r="Z55" s="25">
        <v>0</v>
      </c>
      <c r="AA55" s="25">
        <v>0</v>
      </c>
      <c r="AB55" s="25">
        <v>0</v>
      </c>
      <c r="AC55" s="25">
        <v>76638343.72</v>
      </c>
      <c r="AD55" s="25">
        <v>178132540.74</v>
      </c>
      <c r="AE55" s="25">
        <v>40203226.13</v>
      </c>
      <c r="AF55" s="25">
        <v>59793218.04</v>
      </c>
      <c r="AG55" s="25">
        <v>7486545.13</v>
      </c>
      <c r="AH55" s="25">
        <v>14590979.02</v>
      </c>
      <c r="AI55" s="25">
        <v>4057183.01</v>
      </c>
      <c r="AJ55" s="25">
        <v>12532930.11</v>
      </c>
      <c r="AK55" s="25">
        <v>23153046.69</v>
      </c>
      <c r="AL55" s="25">
        <v>89477070.81</v>
      </c>
      <c r="AM55" s="25">
        <v>1738342.76</v>
      </c>
      <c r="AN55" s="25">
        <v>1738342.76</v>
      </c>
      <c r="AO55" s="25">
        <v>823586.15</v>
      </c>
      <c r="AP55" s="25">
        <v>2193037.93</v>
      </c>
      <c r="AQ55" s="25">
        <v>155196.75</v>
      </c>
      <c r="AR55" s="25">
        <v>434624.95</v>
      </c>
      <c r="AS55" s="25">
        <v>360029.37</v>
      </c>
      <c r="AT55" s="25">
        <v>1306153.94</v>
      </c>
      <c r="AU55" s="25">
        <v>125400</v>
      </c>
      <c r="AV55" s="25">
        <v>250800</v>
      </c>
      <c r="AW55" s="25">
        <v>181560.03</v>
      </c>
      <c r="AX55" s="25">
        <v>196524.04</v>
      </c>
      <c r="AY55" s="25">
        <v>1400</v>
      </c>
      <c r="AZ55" s="25">
        <v>4935</v>
      </c>
    </row>
    <row r="56" spans="1:52" s="26" customFormat="1" ht="9" customHeight="1">
      <c r="A56" s="23">
        <f t="shared" si="0"/>
        <v>49</v>
      </c>
      <c r="B56" s="60" t="s">
        <v>139</v>
      </c>
      <c r="C56" s="60" t="s">
        <v>140</v>
      </c>
      <c r="D56" s="25">
        <v>2584842.7</v>
      </c>
      <c r="E56" s="25">
        <v>350890.22</v>
      </c>
      <c r="F56" s="25">
        <v>2233952.48</v>
      </c>
      <c r="G56" s="25">
        <v>234985.7</v>
      </c>
      <c r="H56" s="25">
        <v>104643.98</v>
      </c>
      <c r="I56" s="25">
        <v>130341.72</v>
      </c>
      <c r="J56" s="25">
        <v>25715405.21</v>
      </c>
      <c r="K56" s="25">
        <v>11.01</v>
      </c>
      <c r="L56" s="25">
        <v>0</v>
      </c>
      <c r="M56" s="25">
        <v>0</v>
      </c>
      <c r="N56" s="25">
        <v>0</v>
      </c>
      <c r="O56" s="25">
        <v>166384919.58</v>
      </c>
      <c r="P56" s="25">
        <v>82380377.5</v>
      </c>
      <c r="Q56" s="25">
        <v>289275.02</v>
      </c>
      <c r="R56" s="25">
        <v>80109011.97</v>
      </c>
      <c r="S56" s="25">
        <v>0</v>
      </c>
      <c r="T56" s="25">
        <v>977693.42</v>
      </c>
      <c r="U56" s="25">
        <v>876574</v>
      </c>
      <c r="V56" s="25">
        <v>0</v>
      </c>
      <c r="W56" s="25">
        <v>123199.96</v>
      </c>
      <c r="X56" s="25">
        <v>4623.13</v>
      </c>
      <c r="Y56" s="25">
        <v>0</v>
      </c>
      <c r="Z56" s="25">
        <v>0</v>
      </c>
      <c r="AA56" s="25">
        <v>0</v>
      </c>
      <c r="AB56" s="25">
        <v>0</v>
      </c>
      <c r="AC56" s="25">
        <v>10430378.76</v>
      </c>
      <c r="AD56" s="25">
        <v>25715405.21</v>
      </c>
      <c r="AE56" s="25">
        <v>1255878.69</v>
      </c>
      <c r="AF56" s="25">
        <v>2616061.72</v>
      </c>
      <c r="AG56" s="25">
        <v>1565166.13</v>
      </c>
      <c r="AH56" s="25">
        <v>4728094.83</v>
      </c>
      <c r="AI56" s="25">
        <v>0</v>
      </c>
      <c r="AJ56" s="25">
        <v>0</v>
      </c>
      <c r="AK56" s="25">
        <v>7609333.94</v>
      </c>
      <c r="AL56" s="25">
        <v>18371248.66</v>
      </c>
      <c r="AM56" s="25">
        <v>0</v>
      </c>
      <c r="AN56" s="25">
        <v>0</v>
      </c>
      <c r="AO56" s="25">
        <v>81955.16</v>
      </c>
      <c r="AP56" s="25">
        <v>350890.22</v>
      </c>
      <c r="AQ56" s="25">
        <v>40904.66</v>
      </c>
      <c r="AR56" s="25">
        <v>104643.98</v>
      </c>
      <c r="AS56" s="25">
        <v>41042.97</v>
      </c>
      <c r="AT56" s="25">
        <v>140259.45</v>
      </c>
      <c r="AU56" s="25">
        <v>0</v>
      </c>
      <c r="AV56" s="25">
        <v>89460</v>
      </c>
      <c r="AW56" s="25">
        <v>7.53</v>
      </c>
      <c r="AX56" s="25">
        <v>13626.79</v>
      </c>
      <c r="AY56" s="25">
        <v>0</v>
      </c>
      <c r="AZ56" s="25">
        <v>2900</v>
      </c>
    </row>
    <row r="57" spans="1:52" s="26" customFormat="1" ht="9" customHeight="1">
      <c r="A57" s="23">
        <f t="shared" si="0"/>
        <v>50</v>
      </c>
      <c r="B57" s="60" t="s">
        <v>141</v>
      </c>
      <c r="C57" s="60" t="s">
        <v>142</v>
      </c>
      <c r="D57" s="25">
        <v>154975.08</v>
      </c>
      <c r="E57" s="25">
        <v>22088.34</v>
      </c>
      <c r="F57" s="25">
        <v>132886.74</v>
      </c>
      <c r="G57" s="25">
        <v>15497.52</v>
      </c>
      <c r="H57" s="25">
        <v>7283.8</v>
      </c>
      <c r="I57" s="25">
        <v>8213.72</v>
      </c>
      <c r="J57" s="25">
        <v>1007471.94</v>
      </c>
      <c r="K57" s="25">
        <v>6.84</v>
      </c>
      <c r="L57" s="25">
        <v>0</v>
      </c>
      <c r="M57" s="25">
        <v>0</v>
      </c>
      <c r="N57" s="25">
        <v>0</v>
      </c>
      <c r="O57" s="25">
        <v>6857779.39</v>
      </c>
      <c r="P57" s="25">
        <v>11901910.89</v>
      </c>
      <c r="Q57" s="25">
        <v>9810</v>
      </c>
      <c r="R57" s="25">
        <v>2410313.54</v>
      </c>
      <c r="S57" s="25">
        <v>0</v>
      </c>
      <c r="T57" s="25">
        <v>8066578.28</v>
      </c>
      <c r="U57" s="25">
        <v>657211.99</v>
      </c>
      <c r="V57" s="25">
        <v>0</v>
      </c>
      <c r="W57" s="25">
        <v>115690</v>
      </c>
      <c r="X57" s="25">
        <v>642307.08</v>
      </c>
      <c r="Y57" s="25">
        <v>0</v>
      </c>
      <c r="Z57" s="25">
        <v>0</v>
      </c>
      <c r="AA57" s="25">
        <v>0</v>
      </c>
      <c r="AB57" s="25">
        <v>0</v>
      </c>
      <c r="AC57" s="25">
        <v>873912.04</v>
      </c>
      <c r="AD57" s="25">
        <v>1007471.94</v>
      </c>
      <c r="AE57" s="25">
        <v>59184.98</v>
      </c>
      <c r="AF57" s="25">
        <v>113915.57</v>
      </c>
      <c r="AG57" s="25">
        <v>92059.94</v>
      </c>
      <c r="AH57" s="25">
        <v>180505.07</v>
      </c>
      <c r="AI57" s="25">
        <v>30053.85</v>
      </c>
      <c r="AJ57" s="25">
        <v>84179.96</v>
      </c>
      <c r="AK57" s="25">
        <v>692613.27</v>
      </c>
      <c r="AL57" s="25">
        <v>628871.34</v>
      </c>
      <c r="AM57" s="25">
        <v>0</v>
      </c>
      <c r="AN57" s="25">
        <v>0</v>
      </c>
      <c r="AO57" s="25">
        <v>6953.23</v>
      </c>
      <c r="AP57" s="25">
        <v>22088.34</v>
      </c>
      <c r="AQ57" s="25">
        <v>3761.72</v>
      </c>
      <c r="AR57" s="25">
        <v>7283.8</v>
      </c>
      <c r="AS57" s="25">
        <v>2753.06</v>
      </c>
      <c r="AT57" s="25">
        <v>10127.29</v>
      </c>
      <c r="AU57" s="25">
        <v>0</v>
      </c>
      <c r="AV57" s="25">
        <v>1700</v>
      </c>
      <c r="AW57" s="25">
        <v>18.45</v>
      </c>
      <c r="AX57" s="25">
        <v>1507.25</v>
      </c>
      <c r="AY57" s="25">
        <v>420</v>
      </c>
      <c r="AZ57" s="25">
        <v>1470</v>
      </c>
    </row>
    <row r="58" spans="1:52" s="26" customFormat="1" ht="9" customHeight="1">
      <c r="A58" s="23">
        <f t="shared" si="0"/>
        <v>51</v>
      </c>
      <c r="B58" s="60" t="s">
        <v>141</v>
      </c>
      <c r="C58" s="60" t="s">
        <v>143</v>
      </c>
      <c r="D58" s="25">
        <v>422952.88</v>
      </c>
      <c r="E58" s="25">
        <v>44952.59</v>
      </c>
      <c r="F58" s="25">
        <v>378000.29</v>
      </c>
      <c r="G58" s="25">
        <v>42295.29</v>
      </c>
      <c r="H58" s="25">
        <v>19709.48</v>
      </c>
      <c r="I58" s="25">
        <v>22585.81</v>
      </c>
      <c r="J58" s="25">
        <v>3657570.38</v>
      </c>
      <c r="K58" s="25">
        <v>8.99</v>
      </c>
      <c r="L58" s="25">
        <v>0</v>
      </c>
      <c r="M58" s="25">
        <v>0</v>
      </c>
      <c r="N58" s="25">
        <v>0</v>
      </c>
      <c r="O58" s="25">
        <v>21162066.04</v>
      </c>
      <c r="P58" s="25">
        <v>28405264.29</v>
      </c>
      <c r="Q58" s="25">
        <v>84134</v>
      </c>
      <c r="R58" s="25">
        <v>7784144.32</v>
      </c>
      <c r="S58" s="25">
        <v>0</v>
      </c>
      <c r="T58" s="25">
        <v>17843965.08</v>
      </c>
      <c r="U58" s="25">
        <v>1716182.04</v>
      </c>
      <c r="V58" s="25">
        <v>0</v>
      </c>
      <c r="W58" s="25">
        <v>445899.26</v>
      </c>
      <c r="X58" s="25">
        <v>530939.59</v>
      </c>
      <c r="Y58" s="25">
        <v>0</v>
      </c>
      <c r="Z58" s="25">
        <v>0</v>
      </c>
      <c r="AA58" s="25">
        <v>0</v>
      </c>
      <c r="AB58" s="25">
        <v>0</v>
      </c>
      <c r="AC58" s="25">
        <v>4086003.67</v>
      </c>
      <c r="AD58" s="25">
        <v>3657570.38</v>
      </c>
      <c r="AE58" s="25">
        <v>443236.73</v>
      </c>
      <c r="AF58" s="25">
        <v>676018.98</v>
      </c>
      <c r="AG58" s="25">
        <v>202902.39</v>
      </c>
      <c r="AH58" s="25">
        <v>403933.32</v>
      </c>
      <c r="AI58" s="25">
        <v>98498.29</v>
      </c>
      <c r="AJ58" s="25">
        <v>285446.15</v>
      </c>
      <c r="AK58" s="25">
        <v>3341366.26</v>
      </c>
      <c r="AL58" s="25">
        <v>2292171.93</v>
      </c>
      <c r="AM58" s="25">
        <v>0</v>
      </c>
      <c r="AN58" s="25">
        <v>0</v>
      </c>
      <c r="AO58" s="25">
        <v>16319.07</v>
      </c>
      <c r="AP58" s="25">
        <v>44952.59</v>
      </c>
      <c r="AQ58" s="25">
        <v>9711.94</v>
      </c>
      <c r="AR58" s="25">
        <v>19709.48</v>
      </c>
      <c r="AS58" s="25">
        <v>6147.13</v>
      </c>
      <c r="AT58" s="25">
        <v>18175.08</v>
      </c>
      <c r="AU58" s="25">
        <v>0</v>
      </c>
      <c r="AV58" s="25">
        <v>1700</v>
      </c>
      <c r="AW58" s="25">
        <v>0</v>
      </c>
      <c r="AX58" s="25">
        <v>3798.03</v>
      </c>
      <c r="AY58" s="25">
        <v>460</v>
      </c>
      <c r="AZ58" s="25">
        <v>1570</v>
      </c>
    </row>
    <row r="59" spans="1:52" s="26" customFormat="1" ht="9" customHeight="1">
      <c r="A59" s="23">
        <f t="shared" si="0"/>
        <v>52</v>
      </c>
      <c r="B59" s="60" t="s">
        <v>141</v>
      </c>
      <c r="C59" s="60" t="s">
        <v>144</v>
      </c>
      <c r="D59" s="25">
        <v>55004.72</v>
      </c>
      <c r="E59" s="25">
        <v>12344.1</v>
      </c>
      <c r="F59" s="25">
        <v>42660.62</v>
      </c>
      <c r="G59" s="25">
        <v>5500.46</v>
      </c>
      <c r="H59" s="25">
        <v>2656.72</v>
      </c>
      <c r="I59" s="25">
        <v>2843.74</v>
      </c>
      <c r="J59" s="25">
        <v>348074.88</v>
      </c>
      <c r="K59" s="25">
        <v>6.51</v>
      </c>
      <c r="L59" s="25">
        <v>0</v>
      </c>
      <c r="M59" s="25">
        <v>0</v>
      </c>
      <c r="N59" s="25">
        <v>0</v>
      </c>
      <c r="O59" s="25">
        <v>2785802.1</v>
      </c>
      <c r="P59" s="25">
        <v>3512454.98</v>
      </c>
      <c r="Q59" s="25">
        <v>43050</v>
      </c>
      <c r="R59" s="25">
        <v>1495202.92</v>
      </c>
      <c r="S59" s="25">
        <v>0</v>
      </c>
      <c r="T59" s="25">
        <v>1789105.06</v>
      </c>
      <c r="U59" s="25">
        <v>162571</v>
      </c>
      <c r="V59" s="25">
        <v>0</v>
      </c>
      <c r="W59" s="25">
        <v>22526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75590.43</v>
      </c>
      <c r="AD59" s="25">
        <v>348074.88</v>
      </c>
      <c r="AE59" s="25">
        <v>-4733.02</v>
      </c>
      <c r="AF59" s="25">
        <v>34624.06</v>
      </c>
      <c r="AG59" s="25">
        <v>31507.56</v>
      </c>
      <c r="AH59" s="25">
        <v>96812.22</v>
      </c>
      <c r="AI59" s="25">
        <v>9822.6</v>
      </c>
      <c r="AJ59" s="25">
        <v>23038.68</v>
      </c>
      <c r="AK59" s="25">
        <v>38993.29</v>
      </c>
      <c r="AL59" s="25">
        <v>193599.92</v>
      </c>
      <c r="AM59" s="25">
        <v>0</v>
      </c>
      <c r="AN59" s="25">
        <v>0</v>
      </c>
      <c r="AO59" s="25">
        <v>3351.33</v>
      </c>
      <c r="AP59" s="25">
        <v>12344.1</v>
      </c>
      <c r="AQ59" s="25">
        <v>1214.61</v>
      </c>
      <c r="AR59" s="25">
        <v>2656.72</v>
      </c>
      <c r="AS59" s="25">
        <v>1826.72</v>
      </c>
      <c r="AT59" s="25">
        <v>6385.23</v>
      </c>
      <c r="AU59" s="25">
        <v>0</v>
      </c>
      <c r="AV59" s="25">
        <v>1700</v>
      </c>
      <c r="AW59" s="25">
        <v>0</v>
      </c>
      <c r="AX59" s="25">
        <v>502.15</v>
      </c>
      <c r="AY59" s="25">
        <v>310</v>
      </c>
      <c r="AZ59" s="25">
        <v>1100</v>
      </c>
    </row>
    <row r="60" spans="1:52" s="26" customFormat="1" ht="9" customHeight="1">
      <c r="A60" s="23">
        <f t="shared" si="0"/>
        <v>53</v>
      </c>
      <c r="B60" s="60" t="s">
        <v>145</v>
      </c>
      <c r="C60" s="60" t="s">
        <v>146</v>
      </c>
      <c r="D60" s="25">
        <v>26369053.48</v>
      </c>
      <c r="E60" s="25">
        <v>2386773.84</v>
      </c>
      <c r="F60" s="25">
        <v>23982279.64</v>
      </c>
      <c r="G60" s="25">
        <v>2397186.71</v>
      </c>
      <c r="H60" s="25">
        <v>1024837.42</v>
      </c>
      <c r="I60" s="25">
        <v>1372349.29</v>
      </c>
      <c r="J60" s="25">
        <v>386934772.98</v>
      </c>
      <c r="K60" s="25">
        <v>16.25</v>
      </c>
      <c r="L60" s="25">
        <v>0</v>
      </c>
      <c r="M60" s="25">
        <v>0</v>
      </c>
      <c r="N60" s="25">
        <v>0</v>
      </c>
      <c r="O60" s="25">
        <v>1784100746.58</v>
      </c>
      <c r="P60" s="25">
        <v>752078692.68</v>
      </c>
      <c r="Q60" s="25">
        <v>3416794.67</v>
      </c>
      <c r="R60" s="25">
        <v>622189231.23</v>
      </c>
      <c r="S60" s="25">
        <v>0</v>
      </c>
      <c r="T60" s="25">
        <v>104077444.11</v>
      </c>
      <c r="U60" s="25">
        <v>18277479.19</v>
      </c>
      <c r="V60" s="25">
        <v>0</v>
      </c>
      <c r="W60" s="25">
        <v>2607032.65</v>
      </c>
      <c r="X60" s="25">
        <v>1180532.08</v>
      </c>
      <c r="Y60" s="25">
        <v>330178.75</v>
      </c>
      <c r="Z60" s="25">
        <v>0</v>
      </c>
      <c r="AA60" s="25">
        <v>0</v>
      </c>
      <c r="AB60" s="25">
        <v>0</v>
      </c>
      <c r="AC60" s="25">
        <v>180946213.42</v>
      </c>
      <c r="AD60" s="25">
        <v>386934772.98</v>
      </c>
      <c r="AE60" s="25">
        <v>38217641.96</v>
      </c>
      <c r="AF60" s="25">
        <v>63960926.81</v>
      </c>
      <c r="AG60" s="25">
        <v>14713198.26</v>
      </c>
      <c r="AH60" s="25">
        <v>30549318.06</v>
      </c>
      <c r="AI60" s="25">
        <v>102.58</v>
      </c>
      <c r="AJ60" s="25">
        <v>1240.07</v>
      </c>
      <c r="AK60" s="25">
        <v>128015270.62</v>
      </c>
      <c r="AL60" s="25">
        <v>292423288.04</v>
      </c>
      <c r="AM60" s="25">
        <v>0</v>
      </c>
      <c r="AN60" s="25">
        <v>0</v>
      </c>
      <c r="AO60" s="25">
        <v>642629.23</v>
      </c>
      <c r="AP60" s="25">
        <v>2386773.84</v>
      </c>
      <c r="AQ60" s="25">
        <v>411705.73</v>
      </c>
      <c r="AR60" s="25">
        <v>1024837.42</v>
      </c>
      <c r="AS60" s="25">
        <v>229148.5</v>
      </c>
      <c r="AT60" s="25">
        <v>864717.1</v>
      </c>
      <c r="AU60" s="25">
        <v>0</v>
      </c>
      <c r="AV60" s="25">
        <v>90000</v>
      </c>
      <c r="AW60" s="25">
        <v>0</v>
      </c>
      <c r="AX60" s="25">
        <v>401999.32</v>
      </c>
      <c r="AY60" s="25">
        <v>1775</v>
      </c>
      <c r="AZ60" s="25">
        <v>5220</v>
      </c>
    </row>
    <row r="61" spans="1:52" s="26" customFormat="1" ht="9" customHeight="1">
      <c r="A61" s="23">
        <f t="shared" si="0"/>
        <v>54</v>
      </c>
      <c r="B61" s="60" t="s">
        <v>147</v>
      </c>
      <c r="C61" s="60" t="s">
        <v>148</v>
      </c>
      <c r="D61" s="25">
        <v>1993076.34</v>
      </c>
      <c r="E61" s="25">
        <v>356780.57</v>
      </c>
      <c r="F61" s="25">
        <v>1636295.77</v>
      </c>
      <c r="G61" s="25">
        <v>181188.74</v>
      </c>
      <c r="H61" s="25">
        <v>81487.04</v>
      </c>
      <c r="I61" s="25">
        <v>99701.7</v>
      </c>
      <c r="J61" s="25">
        <v>19906219.71</v>
      </c>
      <c r="K61" s="25">
        <v>11.08</v>
      </c>
      <c r="L61" s="25">
        <v>0</v>
      </c>
      <c r="M61" s="25">
        <v>0</v>
      </c>
      <c r="N61" s="25">
        <v>0</v>
      </c>
      <c r="O61" s="25">
        <v>122323274.26</v>
      </c>
      <c r="P61" s="25">
        <v>72121555.64</v>
      </c>
      <c r="Q61" s="25">
        <v>647394.84</v>
      </c>
      <c r="R61" s="25">
        <v>61577996.8</v>
      </c>
      <c r="S61" s="25">
        <v>0</v>
      </c>
      <c r="T61" s="25">
        <v>6440983.13</v>
      </c>
      <c r="U61" s="25">
        <v>2871731.9</v>
      </c>
      <c r="V61" s="25">
        <v>0</v>
      </c>
      <c r="W61" s="25">
        <v>442121</v>
      </c>
      <c r="X61" s="25">
        <v>141327.97</v>
      </c>
      <c r="Y61" s="25">
        <v>0</v>
      </c>
      <c r="Z61" s="25">
        <v>0</v>
      </c>
      <c r="AA61" s="25">
        <v>0</v>
      </c>
      <c r="AB61" s="25">
        <v>0</v>
      </c>
      <c r="AC61" s="25">
        <v>7642474.34</v>
      </c>
      <c r="AD61" s="25">
        <v>19906219.71</v>
      </c>
      <c r="AE61" s="25">
        <v>133301.93</v>
      </c>
      <c r="AF61" s="25">
        <v>1689085.43</v>
      </c>
      <c r="AG61" s="25">
        <v>1733283.31</v>
      </c>
      <c r="AH61" s="25">
        <v>4819983.13</v>
      </c>
      <c r="AI61" s="25">
        <v>685823.82</v>
      </c>
      <c r="AJ61" s="25">
        <v>2441290.38</v>
      </c>
      <c r="AK61" s="25">
        <v>5090065.28</v>
      </c>
      <c r="AL61" s="25">
        <v>10955860.77</v>
      </c>
      <c r="AM61" s="25">
        <v>0</v>
      </c>
      <c r="AN61" s="25">
        <v>0</v>
      </c>
      <c r="AO61" s="25">
        <v>100484.9</v>
      </c>
      <c r="AP61" s="25">
        <v>356780.57</v>
      </c>
      <c r="AQ61" s="25">
        <v>33070.25</v>
      </c>
      <c r="AR61" s="25">
        <v>81487.04</v>
      </c>
      <c r="AS61" s="25">
        <v>65304.65</v>
      </c>
      <c r="AT61" s="25">
        <v>254405.81</v>
      </c>
      <c r="AU61" s="25">
        <v>0</v>
      </c>
      <c r="AV61" s="25">
        <v>4000</v>
      </c>
      <c r="AW61" s="25">
        <v>0</v>
      </c>
      <c r="AX61" s="25">
        <v>10417.72</v>
      </c>
      <c r="AY61" s="25">
        <v>2110</v>
      </c>
      <c r="AZ61" s="25">
        <v>6470</v>
      </c>
    </row>
    <row r="62" spans="1:52" s="26" customFormat="1" ht="9" customHeight="1">
      <c r="A62" s="23">
        <f t="shared" si="0"/>
        <v>55</v>
      </c>
      <c r="B62" s="60" t="s">
        <v>149</v>
      </c>
      <c r="C62" s="60" t="s">
        <v>150</v>
      </c>
      <c r="D62" s="25">
        <v>1500046.32</v>
      </c>
      <c r="E62" s="25">
        <v>223981.81</v>
      </c>
      <c r="F62" s="25">
        <v>1276064.51</v>
      </c>
      <c r="G62" s="25">
        <v>141513.81</v>
      </c>
      <c r="H62" s="25">
        <v>61622.91</v>
      </c>
      <c r="I62" s="25">
        <v>79890.9</v>
      </c>
      <c r="J62" s="25">
        <v>19275214.8</v>
      </c>
      <c r="K62" s="25">
        <v>13.7</v>
      </c>
      <c r="L62" s="25">
        <v>0</v>
      </c>
      <c r="M62" s="25">
        <v>0</v>
      </c>
      <c r="N62" s="25">
        <v>0</v>
      </c>
      <c r="O62" s="25">
        <v>103060159.88</v>
      </c>
      <c r="P62" s="25">
        <v>46830399.3</v>
      </c>
      <c r="Q62" s="25">
        <v>328899</v>
      </c>
      <c r="R62" s="25">
        <v>42451048.94</v>
      </c>
      <c r="S62" s="25">
        <v>0</v>
      </c>
      <c r="T62" s="25">
        <v>2043154.23</v>
      </c>
      <c r="U62" s="25">
        <v>1486604</v>
      </c>
      <c r="V62" s="25">
        <v>0</v>
      </c>
      <c r="W62" s="25">
        <v>295986.72</v>
      </c>
      <c r="X62" s="25">
        <v>224706.41</v>
      </c>
      <c r="Y62" s="25">
        <v>0</v>
      </c>
      <c r="Z62" s="25">
        <v>0</v>
      </c>
      <c r="AA62" s="25">
        <v>0</v>
      </c>
      <c r="AB62" s="25">
        <v>0</v>
      </c>
      <c r="AC62" s="25">
        <v>4869648.65</v>
      </c>
      <c r="AD62" s="25">
        <v>19275214.8</v>
      </c>
      <c r="AE62" s="25">
        <v>1296650.33</v>
      </c>
      <c r="AF62" s="25">
        <v>4238330.64</v>
      </c>
      <c r="AG62" s="25">
        <v>449964.63</v>
      </c>
      <c r="AH62" s="25">
        <v>3101587.25</v>
      </c>
      <c r="AI62" s="25">
        <v>118944.9</v>
      </c>
      <c r="AJ62" s="25">
        <v>243006.64</v>
      </c>
      <c r="AK62" s="25">
        <v>3001036.68</v>
      </c>
      <c r="AL62" s="25">
        <v>11689238.16</v>
      </c>
      <c r="AM62" s="25">
        <v>3052.11</v>
      </c>
      <c r="AN62" s="25">
        <v>3052.11</v>
      </c>
      <c r="AO62" s="25">
        <v>63882.47</v>
      </c>
      <c r="AP62" s="25">
        <v>223981.81</v>
      </c>
      <c r="AQ62" s="25">
        <v>24598.2</v>
      </c>
      <c r="AR62" s="25">
        <v>61622.91</v>
      </c>
      <c r="AS62" s="25">
        <v>39631</v>
      </c>
      <c r="AT62" s="25">
        <v>144640.83</v>
      </c>
      <c r="AU62" s="25">
        <v>0</v>
      </c>
      <c r="AV62" s="25">
        <v>10000</v>
      </c>
      <c r="AW62" s="25">
        <v>-986.73</v>
      </c>
      <c r="AX62" s="25">
        <v>5696.07</v>
      </c>
      <c r="AY62" s="25">
        <v>640</v>
      </c>
      <c r="AZ62" s="25">
        <v>2022</v>
      </c>
    </row>
    <row r="63" spans="1:52" s="26" customFormat="1" ht="9" customHeight="1">
      <c r="A63" s="23">
        <f t="shared" si="0"/>
        <v>56</v>
      </c>
      <c r="B63" s="60" t="s">
        <v>151</v>
      </c>
      <c r="C63" s="60" t="s">
        <v>152</v>
      </c>
      <c r="D63" s="25">
        <v>23199295.27</v>
      </c>
      <c r="E63" s="25">
        <v>2818106.67</v>
      </c>
      <c r="F63" s="25">
        <v>20381188.6</v>
      </c>
      <c r="G63" s="25">
        <v>2252358.76</v>
      </c>
      <c r="H63" s="25">
        <v>975671.97</v>
      </c>
      <c r="I63" s="25">
        <v>1276686.79</v>
      </c>
      <c r="J63" s="25">
        <v>282541473.88</v>
      </c>
      <c r="K63" s="25">
        <v>12.6</v>
      </c>
      <c r="L63" s="25">
        <v>0</v>
      </c>
      <c r="M63" s="25">
        <v>0</v>
      </c>
      <c r="N63" s="25">
        <v>0</v>
      </c>
      <c r="O63" s="25">
        <v>1662734061.28</v>
      </c>
      <c r="P63" s="25">
        <v>709704271.05</v>
      </c>
      <c r="Q63" s="25">
        <v>2202366.9</v>
      </c>
      <c r="R63" s="25">
        <v>680565130.09</v>
      </c>
      <c r="S63" s="25">
        <v>0</v>
      </c>
      <c r="T63" s="25">
        <v>15636744.34</v>
      </c>
      <c r="U63" s="25">
        <v>9624010.98</v>
      </c>
      <c r="V63" s="25">
        <v>0</v>
      </c>
      <c r="W63" s="25">
        <v>1534279.91</v>
      </c>
      <c r="X63" s="25">
        <v>141738.83</v>
      </c>
      <c r="Y63" s="25">
        <v>0</v>
      </c>
      <c r="Z63" s="25">
        <v>0</v>
      </c>
      <c r="AA63" s="25">
        <v>0</v>
      </c>
      <c r="AB63" s="25">
        <v>0</v>
      </c>
      <c r="AC63" s="25">
        <v>94518907.97</v>
      </c>
      <c r="AD63" s="25">
        <v>282541473.88</v>
      </c>
      <c r="AE63" s="25">
        <v>31297037.8</v>
      </c>
      <c r="AF63" s="25">
        <v>38045586.44</v>
      </c>
      <c r="AG63" s="25">
        <v>10434077.75</v>
      </c>
      <c r="AH63" s="25">
        <v>50004727</v>
      </c>
      <c r="AI63" s="25">
        <v>688413.9</v>
      </c>
      <c r="AJ63" s="25">
        <v>2632422.02</v>
      </c>
      <c r="AK63" s="25">
        <v>52050513.45</v>
      </c>
      <c r="AL63" s="25">
        <v>191809873.35</v>
      </c>
      <c r="AM63" s="25">
        <v>48865.07</v>
      </c>
      <c r="AN63" s="25">
        <v>48865.07</v>
      </c>
      <c r="AO63" s="25">
        <v>819328.23</v>
      </c>
      <c r="AP63" s="25">
        <v>2818106.67</v>
      </c>
      <c r="AQ63" s="25">
        <v>385948.52</v>
      </c>
      <c r="AR63" s="25">
        <v>975671.97</v>
      </c>
      <c r="AS63" s="25">
        <v>443089.65</v>
      </c>
      <c r="AT63" s="25">
        <v>1719540.24</v>
      </c>
      <c r="AU63" s="25">
        <v>0</v>
      </c>
      <c r="AV63" s="25">
        <v>25000</v>
      </c>
      <c r="AW63" s="25">
        <v>-10429.94</v>
      </c>
      <c r="AX63" s="25">
        <v>95262.46</v>
      </c>
      <c r="AY63" s="25">
        <v>720</v>
      </c>
      <c r="AZ63" s="25">
        <v>2632</v>
      </c>
    </row>
    <row r="64" spans="1:52" s="26" customFormat="1" ht="9" customHeight="1">
      <c r="A64" s="23">
        <f t="shared" si="0"/>
        <v>57</v>
      </c>
      <c r="B64" s="60" t="s">
        <v>153</v>
      </c>
      <c r="C64" s="60" t="s">
        <v>154</v>
      </c>
      <c r="D64" s="25">
        <v>923763.19</v>
      </c>
      <c r="E64" s="25">
        <v>138215.46</v>
      </c>
      <c r="F64" s="25">
        <v>785547.73</v>
      </c>
      <c r="G64" s="25">
        <v>83978.47</v>
      </c>
      <c r="H64" s="25">
        <v>35808.84</v>
      </c>
      <c r="I64" s="25">
        <v>48169.63</v>
      </c>
      <c r="J64" s="25">
        <v>11513703.13</v>
      </c>
      <c r="K64" s="25">
        <v>13.77</v>
      </c>
      <c r="L64" s="25">
        <v>0</v>
      </c>
      <c r="M64" s="25">
        <v>0</v>
      </c>
      <c r="N64" s="25">
        <v>0</v>
      </c>
      <c r="O64" s="25">
        <v>64596268.68</v>
      </c>
      <c r="P64" s="25">
        <v>23426479.32</v>
      </c>
      <c r="Q64" s="25">
        <v>127805.4</v>
      </c>
      <c r="R64" s="25">
        <v>21942854.41</v>
      </c>
      <c r="S64" s="25">
        <v>0</v>
      </c>
      <c r="T64" s="25">
        <v>729948.99</v>
      </c>
      <c r="U64" s="25">
        <v>519016.47</v>
      </c>
      <c r="V64" s="25">
        <v>0</v>
      </c>
      <c r="W64" s="25">
        <v>106854.05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2785481.24</v>
      </c>
      <c r="AD64" s="25">
        <v>11513703.13</v>
      </c>
      <c r="AE64" s="25">
        <v>697045.94</v>
      </c>
      <c r="AF64" s="25">
        <v>2704522.14</v>
      </c>
      <c r="AG64" s="25">
        <v>362033.45</v>
      </c>
      <c r="AH64" s="25">
        <v>1993017.36</v>
      </c>
      <c r="AI64" s="25">
        <v>72924.48</v>
      </c>
      <c r="AJ64" s="25">
        <v>151517.53</v>
      </c>
      <c r="AK64" s="25">
        <v>1653477.37</v>
      </c>
      <c r="AL64" s="25">
        <v>6662644.83</v>
      </c>
      <c r="AM64" s="25">
        <v>0</v>
      </c>
      <c r="AN64" s="25">
        <v>2001.27</v>
      </c>
      <c r="AO64" s="25">
        <v>40756.46</v>
      </c>
      <c r="AP64" s="25">
        <v>138215.46</v>
      </c>
      <c r="AQ64" s="25">
        <v>13864.72</v>
      </c>
      <c r="AR64" s="25">
        <v>35808.84</v>
      </c>
      <c r="AS64" s="25">
        <v>26924.11</v>
      </c>
      <c r="AT64" s="25">
        <v>87630.08</v>
      </c>
      <c r="AU64" s="25">
        <v>0</v>
      </c>
      <c r="AV64" s="25">
        <v>10000</v>
      </c>
      <c r="AW64" s="25">
        <v>-672.37</v>
      </c>
      <c r="AX64" s="25">
        <v>2754.54</v>
      </c>
      <c r="AY64" s="25">
        <v>640</v>
      </c>
      <c r="AZ64" s="25">
        <v>2022</v>
      </c>
    </row>
    <row r="65" spans="1:52" s="26" customFormat="1" ht="9" customHeight="1">
      <c r="A65" s="23">
        <f t="shared" si="0"/>
        <v>58</v>
      </c>
      <c r="B65" s="60" t="s">
        <v>155</v>
      </c>
      <c r="C65" s="60" t="s">
        <v>156</v>
      </c>
      <c r="D65" s="25">
        <v>20862.12</v>
      </c>
      <c r="E65" s="25">
        <v>10816.53</v>
      </c>
      <c r="F65" s="25">
        <v>10045.59</v>
      </c>
      <c r="G65" s="25">
        <v>2086.22</v>
      </c>
      <c r="H65" s="25">
        <v>901.82</v>
      </c>
      <c r="I65" s="25">
        <v>1184.4</v>
      </c>
      <c r="J65" s="25">
        <v>343653.78</v>
      </c>
      <c r="K65" s="25">
        <v>16.78</v>
      </c>
      <c r="L65" s="25">
        <v>0</v>
      </c>
      <c r="M65" s="25">
        <v>0</v>
      </c>
      <c r="N65" s="25">
        <v>0</v>
      </c>
      <c r="O65" s="25">
        <v>1444904</v>
      </c>
      <c r="P65" s="25">
        <v>839354.41</v>
      </c>
      <c r="Q65" s="25">
        <v>22000</v>
      </c>
      <c r="R65" s="25">
        <v>539886.21</v>
      </c>
      <c r="S65" s="25">
        <v>0</v>
      </c>
      <c r="T65" s="25">
        <v>119678.01</v>
      </c>
      <c r="U65" s="25">
        <v>94901.18</v>
      </c>
      <c r="V65" s="25">
        <v>0</v>
      </c>
      <c r="W65" s="25">
        <v>6000</v>
      </c>
      <c r="X65" s="25">
        <v>56889.01</v>
      </c>
      <c r="Y65" s="25">
        <v>0</v>
      </c>
      <c r="Z65" s="25">
        <v>0</v>
      </c>
      <c r="AA65" s="25">
        <v>0</v>
      </c>
      <c r="AB65" s="25">
        <v>0</v>
      </c>
      <c r="AC65" s="25">
        <v>221286.37</v>
      </c>
      <c r="AD65" s="25">
        <v>343653.78</v>
      </c>
      <c r="AE65" s="25">
        <v>-802</v>
      </c>
      <c r="AF65" s="25">
        <v>-2412.85</v>
      </c>
      <c r="AG65" s="25">
        <v>19252.58</v>
      </c>
      <c r="AH65" s="25">
        <v>36028.88</v>
      </c>
      <c r="AI65" s="25">
        <v>0</v>
      </c>
      <c r="AJ65" s="25">
        <v>0</v>
      </c>
      <c r="AK65" s="25">
        <v>202835.79</v>
      </c>
      <c r="AL65" s="25">
        <v>310037.75</v>
      </c>
      <c r="AM65" s="25">
        <v>0</v>
      </c>
      <c r="AN65" s="25">
        <v>0</v>
      </c>
      <c r="AO65" s="25">
        <v>1766.72</v>
      </c>
      <c r="AP65" s="25">
        <v>10816.53</v>
      </c>
      <c r="AQ65" s="25">
        <v>376.12</v>
      </c>
      <c r="AR65" s="25">
        <v>901.82</v>
      </c>
      <c r="AS65" s="25">
        <v>1187.86</v>
      </c>
      <c r="AT65" s="25">
        <v>3919.98</v>
      </c>
      <c r="AU65" s="25">
        <v>0</v>
      </c>
      <c r="AV65" s="25">
        <v>5000</v>
      </c>
      <c r="AW65" s="25">
        <v>7.74</v>
      </c>
      <c r="AX65" s="25">
        <v>409.73</v>
      </c>
      <c r="AY65" s="25">
        <v>195</v>
      </c>
      <c r="AZ65" s="25">
        <v>585</v>
      </c>
    </row>
    <row r="66" spans="1:52" s="26" customFormat="1" ht="9" customHeight="1">
      <c r="A66" s="23">
        <f t="shared" si="0"/>
        <v>59</v>
      </c>
      <c r="B66" s="60" t="s">
        <v>157</v>
      </c>
      <c r="C66" s="60" t="s">
        <v>158</v>
      </c>
      <c r="D66" s="25">
        <v>212918.72</v>
      </c>
      <c r="E66" s="25">
        <v>63781.73</v>
      </c>
      <c r="F66" s="25">
        <v>149136.99</v>
      </c>
      <c r="G66" s="25">
        <v>21291.88</v>
      </c>
      <c r="H66" s="25">
        <v>9342.75</v>
      </c>
      <c r="I66" s="25">
        <v>11949.13</v>
      </c>
      <c r="J66" s="25">
        <v>3394991.07</v>
      </c>
      <c r="K66" s="25">
        <v>16.09</v>
      </c>
      <c r="L66" s="25">
        <v>0</v>
      </c>
      <c r="M66" s="25">
        <v>0</v>
      </c>
      <c r="N66" s="25">
        <v>0</v>
      </c>
      <c r="O66" s="25">
        <v>14979095</v>
      </c>
      <c r="P66" s="25">
        <v>7794052.14</v>
      </c>
      <c r="Q66" s="25">
        <v>43097.34</v>
      </c>
      <c r="R66" s="25">
        <v>6096088.89</v>
      </c>
      <c r="S66" s="25">
        <v>0</v>
      </c>
      <c r="T66" s="25">
        <v>1391080.22</v>
      </c>
      <c r="U66" s="25">
        <v>209544</v>
      </c>
      <c r="V66" s="25">
        <v>0</v>
      </c>
      <c r="W66" s="25">
        <v>54241.69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1612563.17</v>
      </c>
      <c r="AD66" s="25">
        <v>3394991.07</v>
      </c>
      <c r="AE66" s="25">
        <v>62476.54</v>
      </c>
      <c r="AF66" s="25">
        <v>390709.89</v>
      </c>
      <c r="AG66" s="25">
        <v>142463.23</v>
      </c>
      <c r="AH66" s="25">
        <v>241568.43</v>
      </c>
      <c r="AI66" s="25">
        <v>0</v>
      </c>
      <c r="AJ66" s="25">
        <v>0</v>
      </c>
      <c r="AK66" s="25">
        <v>1407623.4</v>
      </c>
      <c r="AL66" s="25">
        <v>2762712.75</v>
      </c>
      <c r="AM66" s="25">
        <v>0</v>
      </c>
      <c r="AN66" s="25">
        <v>0</v>
      </c>
      <c r="AO66" s="25">
        <v>9307.84</v>
      </c>
      <c r="AP66" s="25">
        <v>63781.73</v>
      </c>
      <c r="AQ66" s="25">
        <v>3790.55</v>
      </c>
      <c r="AR66" s="25">
        <v>9342.75</v>
      </c>
      <c r="AS66" s="25">
        <v>2117.29</v>
      </c>
      <c r="AT66" s="25">
        <v>9835.34</v>
      </c>
      <c r="AU66" s="25">
        <v>0</v>
      </c>
      <c r="AV66" s="25">
        <v>35000</v>
      </c>
      <c r="AW66" s="25">
        <v>0</v>
      </c>
      <c r="AX66" s="25">
        <v>943.64</v>
      </c>
      <c r="AY66" s="25">
        <v>3400</v>
      </c>
      <c r="AZ66" s="25">
        <v>8660</v>
      </c>
    </row>
    <row r="67" spans="1:52" s="26" customFormat="1" ht="9" customHeight="1">
      <c r="A67" s="23">
        <f t="shared" si="0"/>
        <v>60</v>
      </c>
      <c r="B67" s="60" t="s">
        <v>159</v>
      </c>
      <c r="C67" s="60" t="s">
        <v>160</v>
      </c>
      <c r="D67" s="25">
        <v>664051.61</v>
      </c>
      <c r="E67" s="25">
        <v>180283.31</v>
      </c>
      <c r="F67" s="25">
        <v>483768.3</v>
      </c>
      <c r="G67" s="25">
        <v>60368.33</v>
      </c>
      <c r="H67" s="25">
        <v>25042.3</v>
      </c>
      <c r="I67" s="25">
        <v>35326.03</v>
      </c>
      <c r="J67" s="25">
        <v>10963679.82</v>
      </c>
      <c r="K67" s="25">
        <v>18.24</v>
      </c>
      <c r="L67" s="25">
        <v>0</v>
      </c>
      <c r="M67" s="25">
        <v>0</v>
      </c>
      <c r="N67" s="25">
        <v>0</v>
      </c>
      <c r="O67" s="25">
        <v>48498107.51</v>
      </c>
      <c r="P67" s="25">
        <v>14283763.12</v>
      </c>
      <c r="Q67" s="25">
        <v>10400</v>
      </c>
      <c r="R67" s="25">
        <v>13613185.69</v>
      </c>
      <c r="S67" s="25">
        <v>0</v>
      </c>
      <c r="T67" s="25">
        <v>565077.43</v>
      </c>
      <c r="U67" s="25">
        <v>82400</v>
      </c>
      <c r="V67" s="25">
        <v>0</v>
      </c>
      <c r="W67" s="25">
        <v>12700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4825800.09</v>
      </c>
      <c r="AD67" s="25">
        <v>10963679.82</v>
      </c>
      <c r="AE67" s="25">
        <v>1180899.55</v>
      </c>
      <c r="AF67" s="25">
        <v>-1398691.34</v>
      </c>
      <c r="AG67" s="25">
        <v>156281.83</v>
      </c>
      <c r="AH67" s="25">
        <v>683199.21</v>
      </c>
      <c r="AI67" s="25">
        <v>0</v>
      </c>
      <c r="AJ67" s="25">
        <v>0</v>
      </c>
      <c r="AK67" s="25">
        <v>3488618.71</v>
      </c>
      <c r="AL67" s="25">
        <v>11679171.95</v>
      </c>
      <c r="AM67" s="25">
        <v>0</v>
      </c>
      <c r="AN67" s="25">
        <v>0</v>
      </c>
      <c r="AO67" s="25">
        <v>34640.91</v>
      </c>
      <c r="AP67" s="25">
        <v>180283.31</v>
      </c>
      <c r="AQ67" s="25">
        <v>9572.81</v>
      </c>
      <c r="AR67" s="25">
        <v>25042.3</v>
      </c>
      <c r="AS67" s="25">
        <v>22068.1</v>
      </c>
      <c r="AT67" s="25">
        <v>83541.01</v>
      </c>
      <c r="AU67" s="25">
        <v>0</v>
      </c>
      <c r="AV67" s="25">
        <v>62700</v>
      </c>
      <c r="AW67" s="25">
        <v>0</v>
      </c>
      <c r="AX67" s="25">
        <v>0</v>
      </c>
      <c r="AY67" s="25">
        <v>3000</v>
      </c>
      <c r="AZ67" s="25">
        <v>9000</v>
      </c>
    </row>
    <row r="68" spans="1:52" s="26" customFormat="1" ht="9" customHeight="1">
      <c r="A68" s="23">
        <f t="shared" si="0"/>
        <v>61</v>
      </c>
      <c r="B68" s="60" t="s">
        <v>161</v>
      </c>
      <c r="C68" s="60" t="s">
        <v>162</v>
      </c>
      <c r="D68" s="25">
        <v>2993.58</v>
      </c>
      <c r="E68" s="25">
        <v>12391.52</v>
      </c>
      <c r="F68" s="25">
        <v>-9397.94</v>
      </c>
      <c r="G68" s="25">
        <v>299.36</v>
      </c>
      <c r="H68" s="25">
        <v>140.72</v>
      </c>
      <c r="I68" s="25">
        <v>158.64</v>
      </c>
      <c r="J68" s="25">
        <v>27263.28</v>
      </c>
      <c r="K68" s="25">
        <v>9.73</v>
      </c>
      <c r="L68" s="25">
        <v>0</v>
      </c>
      <c r="M68" s="25">
        <v>0</v>
      </c>
      <c r="N68" s="25">
        <v>0</v>
      </c>
      <c r="O68" s="25">
        <v>103907.95</v>
      </c>
      <c r="P68" s="25">
        <v>294786.95</v>
      </c>
      <c r="Q68" s="25">
        <v>17000</v>
      </c>
      <c r="R68" s="25">
        <v>0</v>
      </c>
      <c r="S68" s="25">
        <v>60919.52</v>
      </c>
      <c r="T68" s="25">
        <v>102556.98</v>
      </c>
      <c r="U68" s="25">
        <v>56000</v>
      </c>
      <c r="V68" s="25">
        <v>0</v>
      </c>
      <c r="W68" s="25">
        <v>49551.84</v>
      </c>
      <c r="X68" s="25">
        <v>8758.61</v>
      </c>
      <c r="Y68" s="25">
        <v>0</v>
      </c>
      <c r="Z68" s="25">
        <v>0</v>
      </c>
      <c r="AA68" s="25">
        <v>0</v>
      </c>
      <c r="AB68" s="25">
        <v>0</v>
      </c>
      <c r="AC68" s="25">
        <v>11528.19</v>
      </c>
      <c r="AD68" s="25">
        <v>27263.28</v>
      </c>
      <c r="AE68" s="25">
        <v>0</v>
      </c>
      <c r="AF68" s="25">
        <v>1375.38</v>
      </c>
      <c r="AG68" s="25">
        <v>2350.81</v>
      </c>
      <c r="AH68" s="25">
        <v>5618.72</v>
      </c>
      <c r="AI68" s="25">
        <v>0</v>
      </c>
      <c r="AJ68" s="25">
        <v>0</v>
      </c>
      <c r="AK68" s="25">
        <v>9177.38</v>
      </c>
      <c r="AL68" s="25">
        <v>20269.18</v>
      </c>
      <c r="AM68" s="25">
        <v>0</v>
      </c>
      <c r="AN68" s="25">
        <v>0</v>
      </c>
      <c r="AO68" s="25">
        <v>1276.54</v>
      </c>
      <c r="AP68" s="25">
        <v>12391.52</v>
      </c>
      <c r="AQ68" s="25">
        <v>77.62</v>
      </c>
      <c r="AR68" s="25">
        <v>140.72</v>
      </c>
      <c r="AS68" s="25">
        <v>1198.92</v>
      </c>
      <c r="AT68" s="25">
        <v>4400.8</v>
      </c>
      <c r="AU68" s="25">
        <v>0</v>
      </c>
      <c r="AV68" s="25">
        <v>7850</v>
      </c>
      <c r="AW68" s="25">
        <v>0</v>
      </c>
      <c r="AX68" s="25">
        <v>0</v>
      </c>
      <c r="AY68" s="25">
        <v>0</v>
      </c>
      <c r="AZ68" s="25">
        <v>0</v>
      </c>
    </row>
    <row r="69" spans="1:52" s="26" customFormat="1" ht="9" customHeight="1">
      <c r="A69" s="23">
        <f t="shared" si="0"/>
        <v>62</v>
      </c>
      <c r="B69" s="60" t="s">
        <v>163</v>
      </c>
      <c r="C69" s="60" t="s">
        <v>164</v>
      </c>
      <c r="D69" s="25">
        <v>163044.31</v>
      </c>
      <c r="E69" s="25">
        <v>22114.46</v>
      </c>
      <c r="F69" s="25">
        <v>140929.85</v>
      </c>
      <c r="G69" s="25">
        <v>14822.2</v>
      </c>
      <c r="H69" s="25">
        <v>6353.58</v>
      </c>
      <c r="I69" s="25">
        <v>8468.62</v>
      </c>
      <c r="J69" s="25">
        <v>838756.57</v>
      </c>
      <c r="K69" s="25">
        <v>5.7</v>
      </c>
      <c r="L69" s="25">
        <v>0</v>
      </c>
      <c r="M69" s="25">
        <v>0</v>
      </c>
      <c r="N69" s="25">
        <v>0</v>
      </c>
      <c r="O69" s="25">
        <v>11250086.68</v>
      </c>
      <c r="P69" s="25">
        <v>4415500.09</v>
      </c>
      <c r="Q69" s="25">
        <v>32003</v>
      </c>
      <c r="R69" s="25">
        <v>3610008.86</v>
      </c>
      <c r="S69" s="25">
        <v>0</v>
      </c>
      <c r="T69" s="25">
        <v>545231.23</v>
      </c>
      <c r="U69" s="25">
        <v>141814</v>
      </c>
      <c r="V69" s="25">
        <v>0</v>
      </c>
      <c r="W69" s="25">
        <v>26245</v>
      </c>
      <c r="X69" s="25">
        <v>60198</v>
      </c>
      <c r="Y69" s="25">
        <v>0</v>
      </c>
      <c r="Z69" s="25">
        <v>0</v>
      </c>
      <c r="AA69" s="25">
        <v>0</v>
      </c>
      <c r="AB69" s="25">
        <v>0</v>
      </c>
      <c r="AC69" s="25">
        <v>565275.58</v>
      </c>
      <c r="AD69" s="25">
        <v>838756.57</v>
      </c>
      <c r="AE69" s="25">
        <v>-11759.85</v>
      </c>
      <c r="AF69" s="25">
        <v>-248445.43</v>
      </c>
      <c r="AG69" s="25">
        <v>156849.11</v>
      </c>
      <c r="AH69" s="25">
        <v>346643.34</v>
      </c>
      <c r="AI69" s="25">
        <v>0</v>
      </c>
      <c r="AJ69" s="25">
        <v>0</v>
      </c>
      <c r="AK69" s="25">
        <v>420186.32</v>
      </c>
      <c r="AL69" s="25">
        <v>740558.66</v>
      </c>
      <c r="AM69" s="25">
        <v>0</v>
      </c>
      <c r="AN69" s="25">
        <v>0</v>
      </c>
      <c r="AO69" s="25">
        <v>5787.26</v>
      </c>
      <c r="AP69" s="25">
        <v>22114.46</v>
      </c>
      <c r="AQ69" s="25">
        <v>2442.48</v>
      </c>
      <c r="AR69" s="25">
        <v>6353.58</v>
      </c>
      <c r="AS69" s="25">
        <v>3172.78</v>
      </c>
      <c r="AT69" s="25">
        <v>14310.88</v>
      </c>
      <c r="AU69" s="25">
        <v>0</v>
      </c>
      <c r="AV69" s="25">
        <v>0</v>
      </c>
      <c r="AW69" s="25">
        <v>0</v>
      </c>
      <c r="AX69" s="25">
        <v>722</v>
      </c>
      <c r="AY69" s="25">
        <v>172</v>
      </c>
      <c r="AZ69" s="25">
        <v>728</v>
      </c>
    </row>
    <row r="70" spans="1:52" s="31" customFormat="1" ht="10.5">
      <c r="A70" s="27"/>
      <c r="B70" s="28" t="s">
        <v>45</v>
      </c>
      <c r="C70" s="29"/>
      <c r="D70" s="30">
        <f aca="true" t="shared" si="1" ref="D70:AI70">SUM(D8:D69)</f>
        <v>7740020115.249998</v>
      </c>
      <c r="E70" s="30">
        <f t="shared" si="1"/>
        <v>444912948.03999996</v>
      </c>
      <c r="F70" s="30">
        <f t="shared" si="1"/>
        <v>7295107167.210001</v>
      </c>
      <c r="G70" s="30">
        <f t="shared" si="1"/>
        <v>704057287.57</v>
      </c>
      <c r="H70" s="30">
        <f t="shared" si="1"/>
        <v>311321711.6000001</v>
      </c>
      <c r="I70" s="30">
        <f t="shared" si="1"/>
        <v>392735575.9700001</v>
      </c>
      <c r="J70" s="30">
        <f t="shared" si="1"/>
        <v>41337743101.479996</v>
      </c>
      <c r="K70" s="30"/>
      <c r="L70" s="30">
        <f t="shared" si="1"/>
        <v>0</v>
      </c>
      <c r="M70" s="30"/>
      <c r="N70" s="30">
        <f t="shared" si="1"/>
        <v>0</v>
      </c>
      <c r="O70" s="30">
        <f t="shared" si="1"/>
        <v>498505729432.4302</v>
      </c>
      <c r="P70" s="30">
        <f t="shared" si="1"/>
        <v>247631049264.92</v>
      </c>
      <c r="Q70" s="30">
        <f t="shared" si="1"/>
        <v>368977369.4499999</v>
      </c>
      <c r="R70" s="30">
        <f t="shared" si="1"/>
        <v>240047242539.94998</v>
      </c>
      <c r="S70" s="30">
        <f t="shared" si="1"/>
        <v>60919.52</v>
      </c>
      <c r="T70" s="30">
        <f t="shared" si="1"/>
        <v>1566735604.0599997</v>
      </c>
      <c r="U70" s="30">
        <f t="shared" si="1"/>
        <v>4584101816.409999</v>
      </c>
      <c r="V70" s="30">
        <f t="shared" si="1"/>
        <v>0</v>
      </c>
      <c r="W70" s="30">
        <f t="shared" si="1"/>
        <v>287782280.5799999</v>
      </c>
      <c r="X70" s="30">
        <f t="shared" si="1"/>
        <v>758489655.6700003</v>
      </c>
      <c r="Y70" s="30">
        <f t="shared" si="1"/>
        <v>17659079.28</v>
      </c>
      <c r="Z70" s="30">
        <f t="shared" si="1"/>
        <v>0</v>
      </c>
      <c r="AA70" s="30">
        <f t="shared" si="1"/>
        <v>0</v>
      </c>
      <c r="AB70" s="30">
        <f t="shared" si="1"/>
        <v>0</v>
      </c>
      <c r="AC70" s="30">
        <f t="shared" si="1"/>
        <v>10876258658.630005</v>
      </c>
      <c r="AD70" s="30">
        <f t="shared" si="1"/>
        <v>41337743101.479996</v>
      </c>
      <c r="AE70" s="30">
        <f t="shared" si="1"/>
        <v>227747135.63000003</v>
      </c>
      <c r="AF70" s="30">
        <f t="shared" si="1"/>
        <v>373053072.31999993</v>
      </c>
      <c r="AG70" s="30">
        <f t="shared" si="1"/>
        <v>4735466018.079999</v>
      </c>
      <c r="AH70" s="30">
        <f t="shared" si="1"/>
        <v>10645824381.009995</v>
      </c>
      <c r="AI70" s="30">
        <f t="shared" si="1"/>
        <v>1105361500.1699998</v>
      </c>
      <c r="AJ70" s="30">
        <f aca="true" t="shared" si="2" ref="AJ70:AZ70">SUM(AJ8:AJ69)</f>
        <v>1946887550.5000002</v>
      </c>
      <c r="AK70" s="30">
        <f t="shared" si="2"/>
        <v>4801104663.579999</v>
      </c>
      <c r="AL70" s="30">
        <f t="shared" si="2"/>
        <v>28340758517.18999</v>
      </c>
      <c r="AM70" s="30">
        <f t="shared" si="2"/>
        <v>6579341.170000001</v>
      </c>
      <c r="AN70" s="30">
        <f t="shared" si="2"/>
        <v>31219580.46</v>
      </c>
      <c r="AO70" s="30">
        <f t="shared" si="2"/>
        <v>171039454.93999997</v>
      </c>
      <c r="AP70" s="30">
        <f t="shared" si="2"/>
        <v>444912948.03999996</v>
      </c>
      <c r="AQ70" s="30">
        <f t="shared" si="2"/>
        <v>124319036.83999997</v>
      </c>
      <c r="AR70" s="30">
        <f t="shared" si="2"/>
        <v>311321711.6000001</v>
      </c>
      <c r="AS70" s="30">
        <f t="shared" si="2"/>
        <v>45421483.88</v>
      </c>
      <c r="AT70" s="30">
        <f t="shared" si="2"/>
        <v>126011855.71</v>
      </c>
      <c r="AU70" s="30">
        <f t="shared" si="2"/>
        <v>204400</v>
      </c>
      <c r="AV70" s="30">
        <f t="shared" si="2"/>
        <v>3652020.62</v>
      </c>
      <c r="AW70" s="30">
        <f t="shared" si="2"/>
        <v>1031640.4900000001</v>
      </c>
      <c r="AX70" s="30">
        <f t="shared" si="2"/>
        <v>3743811.2600000002</v>
      </c>
      <c r="AY70" s="30">
        <f t="shared" si="2"/>
        <v>62893.729999999996</v>
      </c>
      <c r="AZ70" s="30">
        <f t="shared" si="2"/>
        <v>183548.85</v>
      </c>
    </row>
    <row r="71" spans="1:52" s="35" customFormat="1" ht="10.5">
      <c r="A71" s="32"/>
      <c r="B71" s="33" t="s">
        <v>46</v>
      </c>
      <c r="C71" s="34"/>
      <c r="D71" s="30">
        <f aca="true" t="shared" si="3" ref="D71:AY71">D70-D24-D25</f>
        <v>187943065.91999835</v>
      </c>
      <c r="E71" s="30">
        <f t="shared" si="3"/>
        <v>24295802.249999963</v>
      </c>
      <c r="F71" s="30">
        <f t="shared" si="3"/>
        <v>163647263.67000127</v>
      </c>
      <c r="G71" s="30">
        <f t="shared" si="3"/>
        <v>17504828.550000038</v>
      </c>
      <c r="H71" s="30">
        <f t="shared" si="3"/>
        <v>7562139.200000095</v>
      </c>
      <c r="I71" s="30">
        <f t="shared" si="3"/>
        <v>9942689.350000061</v>
      </c>
      <c r="J71" s="30">
        <f t="shared" si="3"/>
        <v>2099150582.3999946</v>
      </c>
      <c r="K71" s="30"/>
      <c r="L71" s="30">
        <f t="shared" si="3"/>
        <v>0</v>
      </c>
      <c r="M71" s="30"/>
      <c r="N71" s="30">
        <f t="shared" si="3"/>
        <v>0</v>
      </c>
      <c r="O71" s="30">
        <f t="shared" si="3"/>
        <v>13091350601.69015</v>
      </c>
      <c r="P71" s="30">
        <f t="shared" si="3"/>
        <v>5338132843.340002</v>
      </c>
      <c r="Q71" s="30">
        <f t="shared" si="3"/>
        <v>18177304.37999992</v>
      </c>
      <c r="R71" s="30">
        <f t="shared" si="3"/>
        <v>4942811345.549971</v>
      </c>
      <c r="S71" s="30">
        <f t="shared" si="3"/>
        <v>60919.52</v>
      </c>
      <c r="T71" s="30">
        <f t="shared" si="3"/>
        <v>275878977.0699997</v>
      </c>
      <c r="U71" s="30">
        <f t="shared" si="3"/>
        <v>81158975.00999898</v>
      </c>
      <c r="V71" s="30">
        <f t="shared" si="3"/>
        <v>0</v>
      </c>
      <c r="W71" s="30">
        <f t="shared" si="3"/>
        <v>13936801.509999927</v>
      </c>
      <c r="X71" s="30">
        <f t="shared" si="3"/>
        <v>5778341.55000031</v>
      </c>
      <c r="Y71" s="30">
        <f t="shared" si="3"/>
        <v>330178.75</v>
      </c>
      <c r="Z71" s="30">
        <f t="shared" si="3"/>
        <v>0</v>
      </c>
      <c r="AA71" s="30">
        <f t="shared" si="3"/>
        <v>0</v>
      </c>
      <c r="AB71" s="30">
        <f t="shared" si="3"/>
        <v>0</v>
      </c>
      <c r="AC71" s="30">
        <f t="shared" si="3"/>
        <v>888582875.600005</v>
      </c>
      <c r="AD71" s="30">
        <f t="shared" si="3"/>
        <v>2099150582.3999946</v>
      </c>
      <c r="AE71" s="30">
        <f t="shared" si="3"/>
        <v>202504050.25000003</v>
      </c>
      <c r="AF71" s="30">
        <f t="shared" si="3"/>
        <v>322563512.2299999</v>
      </c>
      <c r="AG71" s="30">
        <f t="shared" si="3"/>
        <v>132918164.54999912</v>
      </c>
      <c r="AH71" s="30">
        <f t="shared" si="3"/>
        <v>337120214.13999385</v>
      </c>
      <c r="AI71" s="30">
        <f t="shared" si="3"/>
        <v>30613802.45999987</v>
      </c>
      <c r="AJ71" s="30">
        <f t="shared" si="3"/>
        <v>104601920.76000012</v>
      </c>
      <c r="AK71" s="30">
        <f t="shared" si="3"/>
        <v>515967517.16999894</v>
      </c>
      <c r="AL71" s="30">
        <f t="shared" si="3"/>
        <v>1320736766.909992</v>
      </c>
      <c r="AM71" s="30">
        <f t="shared" si="3"/>
        <v>6579341.170000001</v>
      </c>
      <c r="AN71" s="30">
        <f t="shared" si="3"/>
        <v>14128168.36</v>
      </c>
      <c r="AO71" s="30">
        <f t="shared" si="3"/>
        <v>7664664.53999996</v>
      </c>
      <c r="AP71" s="30">
        <f t="shared" si="3"/>
        <v>24295802.249999963</v>
      </c>
      <c r="AQ71" s="30">
        <f t="shared" si="3"/>
        <v>2943443.2199999793</v>
      </c>
      <c r="AR71" s="30">
        <f t="shared" si="3"/>
        <v>7562139.200000095</v>
      </c>
      <c r="AS71" s="30">
        <f t="shared" si="3"/>
        <v>3461558.1699999995</v>
      </c>
      <c r="AT71" s="30">
        <f t="shared" si="3"/>
        <v>12468743.959999993</v>
      </c>
      <c r="AU71" s="30">
        <f t="shared" si="3"/>
        <v>204400</v>
      </c>
      <c r="AV71" s="30">
        <f t="shared" si="3"/>
        <v>2141620.62</v>
      </c>
      <c r="AW71" s="30">
        <f t="shared" si="3"/>
        <v>994395.1200000001</v>
      </c>
      <c r="AX71" s="30">
        <f t="shared" si="3"/>
        <v>1945925.4200000002</v>
      </c>
      <c r="AY71" s="30">
        <f t="shared" si="3"/>
        <v>60868.03</v>
      </c>
      <c r="AZ71" s="30">
        <f>AZ70-AZ24-AZ25</f>
        <v>177373.05000000002</v>
      </c>
    </row>
    <row r="72" spans="5:30" ht="12">
      <c r="E72" s="36"/>
      <c r="F72" s="37"/>
      <c r="AD72" s="38"/>
    </row>
    <row r="73" ht="12">
      <c r="F73" s="36"/>
    </row>
    <row r="74" spans="1:30" s="47" customFormat="1" ht="12">
      <c r="A74" s="39"/>
      <c r="C74" s="40"/>
      <c r="E74" s="48"/>
      <c r="F74" s="49"/>
      <c r="AD74" s="50"/>
    </row>
    <row r="75" spans="1:30" s="47" customFormat="1" ht="12">
      <c r="A75" s="39"/>
      <c r="C75" s="40"/>
      <c r="E75" s="48"/>
      <c r="F75" s="49"/>
      <c r="AD75" s="50"/>
    </row>
    <row r="76" spans="1:30" s="47" customFormat="1" ht="12">
      <c r="A76" s="39"/>
      <c r="C76" s="40"/>
      <c r="E76" s="48"/>
      <c r="F76" s="49"/>
      <c r="AD76" s="50"/>
    </row>
    <row r="77" spans="1:6" s="47" customFormat="1" ht="12">
      <c r="A77" s="39"/>
      <c r="C77" s="40"/>
      <c r="F77" s="48"/>
    </row>
    <row r="78" spans="1:52" s="47" customFormat="1" ht="12.75">
      <c r="A78" s="39"/>
      <c r="C78" s="40"/>
      <c r="D78" s="51"/>
      <c r="AQ78" s="52" t="s">
        <v>166</v>
      </c>
      <c r="AR78" s="53"/>
      <c r="AS78" s="53"/>
      <c r="AT78" s="54"/>
      <c r="AU78" s="55"/>
      <c r="AV78" s="56"/>
      <c r="AW78" s="57"/>
      <c r="AX78" s="57"/>
      <c r="AY78" s="53"/>
      <c r="AZ78" s="53"/>
    </row>
    <row r="79" spans="1:52" s="47" customFormat="1" ht="12.75">
      <c r="A79" s="39"/>
      <c r="C79" s="40"/>
      <c r="E79" s="48"/>
      <c r="AQ79" s="58" t="s">
        <v>167</v>
      </c>
      <c r="AR79" s="53"/>
      <c r="AS79" s="53"/>
      <c r="AT79" s="54"/>
      <c r="AU79" s="55"/>
      <c r="AV79" s="56"/>
      <c r="AW79" s="55"/>
      <c r="AX79" s="53"/>
      <c r="AY79" s="59" t="s">
        <v>168</v>
      </c>
      <c r="AZ79" s="53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C4:C6"/>
    <mergeCell ref="B4:B6"/>
    <mergeCell ref="A4:A6"/>
    <mergeCell ref="D4:N4"/>
    <mergeCell ref="D1:O1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2010-11-15T12:04:15Z</cp:lastPrinted>
  <dcterms:created xsi:type="dcterms:W3CDTF">2004-04-14T14:07:04Z</dcterms:created>
  <dcterms:modified xsi:type="dcterms:W3CDTF">2010-11-15T12:04:51Z</dcterms:modified>
  <cp:category/>
  <cp:version/>
  <cp:contentType/>
  <cp:contentStatus/>
</cp:coreProperties>
</file>