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6015" windowWidth="19230" windowHeight="6075" tabRatio="726"/>
  </bookViews>
  <sheets>
    <sheet name="4 кв. 2013" sheetId="6" r:id="rId1"/>
  </sheets>
  <definedNames>
    <definedName name="_xlnm._FilterDatabase" localSheetId="0" hidden="1">'4 кв. 2013'!$B$4:$D$6</definedName>
    <definedName name="Data">'4 кв. 2013'!#REF!</definedName>
    <definedName name="Delete1">'4 кв. 2013'!#REF!</definedName>
    <definedName name="Delete2">'4 кв. 2013'!#REF!</definedName>
    <definedName name="Title">'4 кв. 2013'!$I$2</definedName>
    <definedName name="Total">'4 кв. 2013'!#REF!</definedName>
    <definedName name="WOGUK">'4 кв. 2013'!#REF!</definedName>
    <definedName name="_xlnm.Print_Titles" localSheetId="0">'4 кв. 2013'!$A:$D,'4 кв. 2013'!$4:$7</definedName>
    <definedName name="_xlnm.Print_Area" localSheetId="0">'4 кв. 2013'!$A$1:$BA$54</definedName>
  </definedNames>
  <calcPr calcId="145621"/>
</workbook>
</file>

<file path=xl/calcChain.xml><?xml version="1.0" encoding="utf-8"?>
<calcChain xmlns="http://schemas.openxmlformats.org/spreadsheetml/2006/main"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9" i="6"/>
</calcChain>
</file>

<file path=xl/sharedStrings.xml><?xml version="1.0" encoding="utf-8"?>
<sst xmlns="http://schemas.openxmlformats.org/spreadsheetml/2006/main" count="220" uniqueCount="138">
  <si>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</si>
  <si>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</si>
  <si>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</si>
  <si>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</si>
  <si>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</si>
  <si>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</si>
  <si>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</si>
  <si>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</si>
  <si>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</si>
  <si>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</si>
  <si>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</si>
  <si>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</si>
  <si>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</si>
  <si>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</si>
  <si>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</si>
  <si>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</si>
  <si>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</si>
  <si>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</si>
  <si>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</si>
  <si>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</si>
  <si>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</si>
  <si>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</si>
  <si>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</si>
  <si>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</si>
  <si>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</si>
  <si>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</si>
  <si>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</si>
  <si>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</si>
  <si>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</si>
  <si>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</si>
  <si>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</si>
  <si>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</si>
  <si>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</si>
  <si>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</si>
  <si>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</si>
  <si>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</si>
  <si>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</si>
  <si>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</si>
  <si>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</si>
  <si>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</si>
  <si>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</si>
  <si>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</si>
  <si>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</si>
  <si>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</si>
  <si>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</si>
  <si>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</si>
  <si>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</si>
  <si>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</si>
  <si>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</si>
  <si>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</si>
  <si>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</si>
  <si>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</si>
  <si>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</si>
  <si>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</si>
  <si>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</si>
  <si>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</si>
  <si>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</si>
  <si>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</si>
  <si>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</si>
  <si>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</si>
  <si>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</si>
  <si>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</si>
  <si>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</si>
  <si>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</si>
  <si>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</si>
  <si>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</si>
  <si>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</si>
  <si>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</si>
  <si>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</si>
  <si>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</si>
  <si>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</si>
  <si>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</si>
  <si>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</si>
  <si>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</si>
  <si>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</si>
  <si>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</si>
  <si>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</si>
  <si>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</si>
  <si>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</si>
  <si>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</si>
  <si>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</si>
  <si>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</si>
  <si>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</si>
  <si>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</si>
  <si>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</si>
  <si>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</si>
  <si>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</si>
  <si>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</si>
  <si>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</si>
  <si>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</si>
  <si>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</si>
  <si>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</si>
  <si>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</si>
  <si>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</si>
  <si>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</si>
  <si>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</si>
  <si>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</si>
  <si>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</si>
  <si>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</si>
  <si>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</si>
  <si>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</si>
  <si>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</si>
  <si>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</si>
  <si>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</si>
  <si>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</si>
  <si>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</si>
  <si>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</si>
  <si>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</si>
  <si>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</si>
  <si>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</si>
  <si>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</si>
  <si>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</si>
  <si>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</si>
  <si>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</si>
  <si>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</si>
  <si>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</si>
  <si>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</si>
  <si>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</si>
  <si>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</si>
  <si>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</si>
  <si>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</si>
  <si>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</si>
  <si>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</si>
  <si>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</si>
  <si>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</si>
  <si>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</si>
  <si>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</si>
  <si>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</si>
  <si>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</si>
  <si>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</si>
  <si>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</si>
  <si>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</si>
  <si>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</si>
  <si>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</si>
  <si>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контроля инвестиционных процессов</t>
  </si>
  <si>
    <t>Е.Н. Блинова</t>
  </si>
  <si>
    <t>Начальник  Департамента организации и</t>
  </si>
  <si>
    <t>I квартал 2014 года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</si>
</sst>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4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7"/>
      <name val="Times New Roman CYR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family val="2"/>
      <charset val="204"/>
    </font>
    <font>
      <b/>
      <sz val="9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6" fillId="2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/>
    <xf numFmtId="0" fontId="15" fillId="0" borderId="0" xfId="0" applyFont="1" applyFill="1"/>
    <xf numFmtId="0" fontId="13" fillId="0" borderId="0" xfId="0" applyFont="1"/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right" vertical="top" wrapText="1"/>
    </xf>
    <xf numFmtId="0" fontId="10" fillId="0" borderId="7" xfId="0" applyFont="1" applyFill="1" applyBorder="1" applyAlignment="1"/>
    <xf numFmtId="0" fontId="10" fillId="0" borderId="0" xfId="0" applyFont="1" applyFill="1" applyAlignment="1"/>
    <xf numFmtId="0" fontId="19" fillId="2" borderId="0" xfId="0" applyFont="1" applyFill="1"/>
    <xf numFmtId="0" fontId="16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21" fillId="0" borderId="0" xfId="0" applyFont="1" applyFill="1" applyAlignment="1"/>
    <xf numFmtId="0" fontId="22" fillId="0" borderId="0" xfId="0" applyFont="1"/>
    <xf numFmtId="0" fontId="1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64" fontId="10" fillId="0" borderId="7" xfId="0" applyNumberFormat="1" applyFont="1" applyFill="1" applyBorder="1" applyAlignment="1"/>
    <xf numFmtId="164" fontId="10" fillId="0" borderId="0" xfId="0" applyNumberFormat="1" applyFont="1" applyFill="1" applyAlignment="1"/>
    <xf numFmtId="0" fontId="16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left" vertical="top"/>
    </xf>
    <xf numFmtId="0" fontId="18" fillId="2" borderId="4" xfId="0" applyFont="1" applyFill="1" applyBorder="1" applyAlignment="1">
      <alignment horizontal="left" vertical="top"/>
    </xf>
    <xf numFmtId="4" fontId="17" fillId="0" borderId="1" xfId="0" applyNumberFormat="1" applyFont="1" applyBorder="1" applyAlignment="1">
      <alignment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Z62"/>
  <sheetViews>
    <sheetView tabSelected="1" view="pageLayout" topLeftCell="AE1" zoomScaleNormal="115" workbookViewId="0">
      <selection activeCell="H5" sqref="H5:J5"/>
    </sheetView>
  </sheetViews>
  <sheetFormatPr defaultRowHeight="12" x14ac:dyDescent="0.2"/>
  <cols>
    <col min="1" max="1" width="2.85546875" style="3" customWidth="1"/>
    <col min="2" max="2" width="26.28515625" style="1" customWidth="1"/>
    <col min="3" max="3" width="21" style="2" customWidth="1"/>
    <col min="4" max="4" width="8.42578125" style="2" customWidth="1"/>
    <col min="5" max="5" width="14.85546875" style="1" customWidth="1"/>
    <col min="6" max="6" width="15" style="1" customWidth="1"/>
    <col min="7" max="7" width="14.42578125" style="1" customWidth="1"/>
    <col min="8" max="8" width="13.28515625" style="1" customWidth="1"/>
    <col min="9" max="9" width="13.5703125" style="1" customWidth="1"/>
    <col min="10" max="10" width="13.42578125" style="1" customWidth="1"/>
    <col min="11" max="11" width="15.42578125" style="1" customWidth="1"/>
    <col min="12" max="12" width="7.85546875" style="1" customWidth="1"/>
    <col min="13" max="13" width="13.28515625" style="1" customWidth="1"/>
    <col min="14" max="14" width="8.28515625" style="1" customWidth="1"/>
    <col min="15" max="15" width="9" style="1" customWidth="1"/>
    <col min="16" max="16" width="16.85546875" style="1" customWidth="1"/>
    <col min="17" max="17" width="17.7109375" style="1" customWidth="1"/>
    <col min="18" max="18" width="13.42578125" style="1" customWidth="1"/>
    <col min="19" max="19" width="11.140625" style="1" customWidth="1"/>
    <col min="20" max="20" width="14.85546875" style="1" customWidth="1"/>
    <col min="21" max="21" width="13.85546875" style="1" customWidth="1"/>
    <col min="22" max="22" width="13.5703125" style="1" customWidth="1"/>
    <col min="23" max="23" width="15.7109375" style="1" customWidth="1"/>
    <col min="24" max="24" width="12.140625" style="1" customWidth="1"/>
    <col min="25" max="25" width="13.5703125" style="1" customWidth="1"/>
    <col min="26" max="26" width="15.42578125" style="1" customWidth="1"/>
    <col min="27" max="27" width="13.85546875" style="1" customWidth="1"/>
    <col min="28" max="28" width="11.85546875" style="1" customWidth="1"/>
    <col min="29" max="29" width="15.28515625" style="1" customWidth="1"/>
    <col min="30" max="30" width="14.7109375" style="1" customWidth="1"/>
    <col min="31" max="31" width="16.140625" style="1" customWidth="1"/>
    <col min="32" max="32" width="12" style="1" customWidth="1"/>
    <col min="33" max="33" width="14.5703125" style="1" customWidth="1"/>
    <col min="34" max="34" width="14.28515625" style="1" customWidth="1"/>
    <col min="35" max="35" width="14.85546875" style="1" customWidth="1"/>
    <col min="36" max="36" width="14.140625" style="1" customWidth="1"/>
    <col min="37" max="37" width="14.5703125" style="1" customWidth="1"/>
    <col min="38" max="38" width="14" style="1" customWidth="1"/>
    <col min="39" max="39" width="15.42578125" style="1" customWidth="1"/>
    <col min="40" max="41" width="10.7109375" style="1" customWidth="1"/>
    <col min="42" max="42" width="13.42578125" style="1" customWidth="1"/>
    <col min="43" max="43" width="14.140625" style="1" customWidth="1"/>
    <col min="44" max="44" width="11.85546875" style="1" customWidth="1"/>
    <col min="45" max="45" width="14.28515625" style="1" customWidth="1"/>
    <col min="46" max="46" width="12.85546875" style="1" customWidth="1"/>
    <col min="47" max="47" width="13.140625" style="1" customWidth="1"/>
    <col min="48" max="48" width="10.7109375" style="1" customWidth="1"/>
    <col min="49" max="50" width="11.28515625" style="1" customWidth="1"/>
    <col min="51" max="51" width="12.7109375" style="1" customWidth="1"/>
    <col min="52" max="52" width="9.5703125" style="1" customWidth="1"/>
    <col min="53" max="53" width="9.7109375" style="1" customWidth="1"/>
    <col min="54" max="16384" width="9.140625" style="1"/>
  </cols>
  <sheetData>
    <row r="1" spans="1:104" s="2" customFormat="1" x14ac:dyDescent="0.2">
      <c r="A1" s="8"/>
      <c r="B1" s="9"/>
      <c r="C1" s="9"/>
      <c r="D1" s="9"/>
      <c r="E1" s="59" t="s">
        <v>44</v>
      </c>
      <c r="F1" s="59"/>
      <c r="G1" s="59"/>
      <c r="H1" s="59"/>
      <c r="I1" s="59"/>
      <c r="J1" s="59"/>
      <c r="K1" s="59"/>
      <c r="L1" s="59"/>
      <c r="M1" s="59"/>
      <c r="N1" s="5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104" s="2" customFormat="1" ht="12" customHeight="1" x14ac:dyDescent="0.2">
      <c r="A2" s="8"/>
      <c r="B2" s="9"/>
      <c r="C2" s="9"/>
      <c r="D2" s="9"/>
      <c r="E2" s="10"/>
      <c r="F2" s="9"/>
      <c r="G2" s="9"/>
      <c r="H2" s="11" t="s">
        <v>48</v>
      </c>
      <c r="I2" s="33" t="s">
        <v>137</v>
      </c>
      <c r="J2" s="9"/>
      <c r="K2" s="12"/>
      <c r="L2" s="9"/>
      <c r="M2" s="9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104" ht="3.75" customHeight="1" x14ac:dyDescent="0.2">
      <c r="A3" s="8"/>
      <c r="B3" s="14"/>
      <c r="C3" s="9"/>
      <c r="D3" s="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104" s="5" customFormat="1" ht="9.75" customHeight="1" x14ac:dyDescent="0.2">
      <c r="A4" s="60" t="s">
        <v>1</v>
      </c>
      <c r="B4" s="60" t="s">
        <v>49</v>
      </c>
      <c r="C4" s="60" t="s">
        <v>47</v>
      </c>
      <c r="D4" s="60" t="s">
        <v>9</v>
      </c>
      <c r="E4" s="52" t="s">
        <v>42</v>
      </c>
      <c r="F4" s="53"/>
      <c r="G4" s="53"/>
      <c r="H4" s="53"/>
      <c r="I4" s="53"/>
      <c r="J4" s="53"/>
      <c r="K4" s="53"/>
      <c r="L4" s="53"/>
      <c r="M4" s="53"/>
      <c r="N4" s="53"/>
      <c r="O4" s="54"/>
      <c r="P4" s="52" t="s">
        <v>132</v>
      </c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62" t="s">
        <v>133</v>
      </c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4"/>
      <c r="AP4" s="55" t="s">
        <v>40</v>
      </c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</row>
    <row r="5" spans="1:104" s="4" customFormat="1" ht="19.5" customHeight="1" x14ac:dyDescent="0.2">
      <c r="A5" s="60"/>
      <c r="B5" s="60"/>
      <c r="C5" s="60"/>
      <c r="D5" s="60"/>
      <c r="E5" s="61" t="s">
        <v>16</v>
      </c>
      <c r="F5" s="61"/>
      <c r="G5" s="61"/>
      <c r="H5" s="61" t="s">
        <v>11</v>
      </c>
      <c r="I5" s="61"/>
      <c r="J5" s="61"/>
      <c r="K5" s="61" t="s">
        <v>35</v>
      </c>
      <c r="L5" s="61"/>
      <c r="M5" s="61" t="s">
        <v>10</v>
      </c>
      <c r="N5" s="61"/>
      <c r="O5" s="61"/>
      <c r="P5" s="66" t="s">
        <v>46</v>
      </c>
      <c r="Q5" s="49" t="s">
        <v>17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1"/>
      <c r="AD5" s="56" t="s">
        <v>3</v>
      </c>
      <c r="AE5" s="57"/>
      <c r="AF5" s="60" t="s">
        <v>4</v>
      </c>
      <c r="AG5" s="60"/>
      <c r="AH5" s="60" t="s">
        <v>5</v>
      </c>
      <c r="AI5" s="60"/>
      <c r="AJ5" s="60" t="s">
        <v>8</v>
      </c>
      <c r="AK5" s="60"/>
      <c r="AL5" s="60" t="s">
        <v>6</v>
      </c>
      <c r="AM5" s="60"/>
      <c r="AN5" s="60" t="s">
        <v>7</v>
      </c>
      <c r="AO5" s="60"/>
      <c r="AP5" s="56" t="s">
        <v>3</v>
      </c>
      <c r="AQ5" s="57"/>
      <c r="AR5" s="58" t="s">
        <v>11</v>
      </c>
      <c r="AS5" s="58"/>
      <c r="AT5" s="58" t="s">
        <v>12</v>
      </c>
      <c r="AU5" s="58"/>
      <c r="AV5" s="58" t="s">
        <v>13</v>
      </c>
      <c r="AW5" s="58"/>
      <c r="AX5" s="58" t="s">
        <v>14</v>
      </c>
      <c r="AY5" s="58"/>
      <c r="AZ5" s="58" t="s">
        <v>15</v>
      </c>
      <c r="BA5" s="58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</row>
    <row r="6" spans="1:104" s="4" customFormat="1" ht="29.25" customHeight="1" x14ac:dyDescent="0.2">
      <c r="A6" s="60"/>
      <c r="B6" s="60"/>
      <c r="C6" s="60"/>
      <c r="D6" s="60"/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32</v>
      </c>
      <c r="K6" s="47" t="s">
        <v>36</v>
      </c>
      <c r="L6" s="47" t="s">
        <v>37</v>
      </c>
      <c r="M6" s="47" t="s">
        <v>36</v>
      </c>
      <c r="N6" s="47" t="s">
        <v>38</v>
      </c>
      <c r="O6" s="47" t="s">
        <v>37</v>
      </c>
      <c r="P6" s="67"/>
      <c r="Q6" s="36" t="s">
        <v>3</v>
      </c>
      <c r="R6" s="36" t="s">
        <v>18</v>
      </c>
      <c r="S6" s="36" t="s">
        <v>19</v>
      </c>
      <c r="T6" s="36" t="s">
        <v>20</v>
      </c>
      <c r="U6" s="36" t="s">
        <v>21</v>
      </c>
      <c r="V6" s="36" t="s">
        <v>22</v>
      </c>
      <c r="W6" s="36" t="s">
        <v>23</v>
      </c>
      <c r="X6" s="36" t="s">
        <v>24</v>
      </c>
      <c r="Y6" s="36" t="s">
        <v>25</v>
      </c>
      <c r="Z6" s="36" t="s">
        <v>26</v>
      </c>
      <c r="AA6" s="36" t="s">
        <v>27</v>
      </c>
      <c r="AB6" s="36" t="s">
        <v>28</v>
      </c>
      <c r="AC6" s="36" t="s">
        <v>29</v>
      </c>
      <c r="AD6" s="36" t="s">
        <v>0</v>
      </c>
      <c r="AE6" s="36" t="s">
        <v>2</v>
      </c>
      <c r="AF6" s="36" t="s">
        <v>0</v>
      </c>
      <c r="AG6" s="36" t="s">
        <v>2</v>
      </c>
      <c r="AH6" s="36" t="s">
        <v>0</v>
      </c>
      <c r="AI6" s="36" t="s">
        <v>2</v>
      </c>
      <c r="AJ6" s="36" t="s">
        <v>0</v>
      </c>
      <c r="AK6" s="36" t="s">
        <v>2</v>
      </c>
      <c r="AL6" s="36" t="s">
        <v>0</v>
      </c>
      <c r="AM6" s="36" t="s">
        <v>2</v>
      </c>
      <c r="AN6" s="36" t="s">
        <v>0</v>
      </c>
      <c r="AO6" s="36" t="s">
        <v>2</v>
      </c>
      <c r="AP6" s="36" t="s">
        <v>0</v>
      </c>
      <c r="AQ6" s="36" t="s">
        <v>2</v>
      </c>
      <c r="AR6" s="37" t="s">
        <v>0</v>
      </c>
      <c r="AS6" s="37" t="s">
        <v>2</v>
      </c>
      <c r="AT6" s="37" t="s">
        <v>0</v>
      </c>
      <c r="AU6" s="37" t="s">
        <v>2</v>
      </c>
      <c r="AV6" s="37" t="s">
        <v>0</v>
      </c>
      <c r="AW6" s="37" t="s">
        <v>2</v>
      </c>
      <c r="AX6" s="37" t="s">
        <v>0</v>
      </c>
      <c r="AY6" s="37" t="s">
        <v>2</v>
      </c>
      <c r="AZ6" s="37" t="s">
        <v>0</v>
      </c>
      <c r="BA6" s="37" t="s">
        <v>2</v>
      </c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</row>
    <row r="7" spans="1:104" s="6" customFormat="1" ht="9" customHeight="1" x14ac:dyDescent="0.2">
      <c r="A7" s="15"/>
      <c r="B7" s="15"/>
      <c r="C7" s="15"/>
      <c r="D7" s="15"/>
      <c r="E7" s="15" t="s">
        <v>39</v>
      </c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41</v>
      </c>
      <c r="M7" s="15" t="s">
        <v>39</v>
      </c>
      <c r="N7" s="15" t="s">
        <v>41</v>
      </c>
      <c r="O7" s="15" t="s">
        <v>41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5" t="s">
        <v>39</v>
      </c>
      <c r="AB7" s="15" t="s">
        <v>39</v>
      </c>
      <c r="AC7" s="15" t="s">
        <v>39</v>
      </c>
      <c r="AD7" s="15" t="s">
        <v>39</v>
      </c>
      <c r="AE7" s="15" t="s">
        <v>39</v>
      </c>
      <c r="AF7" s="15" t="s">
        <v>39</v>
      </c>
      <c r="AG7" s="15" t="s">
        <v>39</v>
      </c>
      <c r="AH7" s="15" t="s">
        <v>39</v>
      </c>
      <c r="AI7" s="15" t="s">
        <v>39</v>
      </c>
      <c r="AJ7" s="15" t="s">
        <v>39</v>
      </c>
      <c r="AK7" s="15" t="s">
        <v>39</v>
      </c>
      <c r="AL7" s="15" t="s">
        <v>39</v>
      </c>
      <c r="AM7" s="15" t="s">
        <v>39</v>
      </c>
      <c r="AN7" s="15" t="s">
        <v>39</v>
      </c>
      <c r="AO7" s="15" t="s">
        <v>39</v>
      </c>
      <c r="AP7" s="15" t="s">
        <v>39</v>
      </c>
      <c r="AQ7" s="15" t="s">
        <v>39</v>
      </c>
      <c r="AR7" s="15" t="s">
        <v>39</v>
      </c>
      <c r="AS7" s="15" t="s">
        <v>39</v>
      </c>
      <c r="AT7" s="15" t="s">
        <v>39</v>
      </c>
      <c r="AU7" s="15" t="s">
        <v>39</v>
      </c>
      <c r="AV7" s="15" t="s">
        <v>39</v>
      </c>
      <c r="AW7" s="15" t="s">
        <v>39</v>
      </c>
      <c r="AX7" s="15" t="s">
        <v>39</v>
      </c>
      <c r="AY7" s="15" t="s">
        <v>39</v>
      </c>
      <c r="AZ7" s="15" t="s">
        <v>39</v>
      </c>
      <c r="BA7" s="15" t="s">
        <v>39</v>
      </c>
    </row>
    <row r="8" spans="1:104" s="7" customFormat="1" ht="13.5" customHeight="1" x14ac:dyDescent="0.2">
      <c r="A8" s="28">
        <v>1</v>
      </c>
      <c r="B8" s="29" t="s">
        <v>50</v>
      </c>
      <c r="C8" s="29" t="s">
        <v>51</v>
      </c>
      <c r="D8" s="30" t="s">
        <v>52</v>
      </c>
      <c r="E8" s="65">
        <v>200737.45</v>
      </c>
      <c r="F8" s="65">
        <v>28436.87</v>
      </c>
      <c r="G8" s="65">
        <v>172300.58000000002</v>
      </c>
      <c r="H8" s="65">
        <v>21819.29</v>
      </c>
      <c r="I8" s="65">
        <v>1732.51</v>
      </c>
      <c r="J8" s="65">
        <v>20086.780000000002</v>
      </c>
      <c r="K8" s="65">
        <v>-60908.09</v>
      </c>
      <c r="L8" s="65">
        <v>-0.28000000000000003</v>
      </c>
      <c r="M8" s="65">
        <v>0</v>
      </c>
      <c r="N8" s="65">
        <v>0</v>
      </c>
      <c r="O8" s="65">
        <v>0</v>
      </c>
      <c r="P8" s="65">
        <v>21819288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-60908.09</v>
      </c>
      <c r="AE8" s="65">
        <v>-60908.09</v>
      </c>
      <c r="AF8" s="65">
        <v>-128902.38</v>
      </c>
      <c r="AG8" s="65">
        <v>-128902.38</v>
      </c>
      <c r="AH8" s="65">
        <v>233238.2</v>
      </c>
      <c r="AI8" s="65">
        <v>233238.2</v>
      </c>
      <c r="AJ8" s="65">
        <v>0</v>
      </c>
      <c r="AK8" s="65">
        <v>0</v>
      </c>
      <c r="AL8" s="65">
        <v>-165243.91</v>
      </c>
      <c r="AM8" s="65">
        <v>-165243.91</v>
      </c>
      <c r="AN8" s="65">
        <v>0</v>
      </c>
      <c r="AO8" s="65">
        <v>0</v>
      </c>
      <c r="AP8" s="65">
        <v>28436.87</v>
      </c>
      <c r="AQ8" s="65">
        <v>28436.87</v>
      </c>
      <c r="AR8" s="65">
        <v>1732.51</v>
      </c>
      <c r="AS8" s="65">
        <v>1732.51</v>
      </c>
      <c r="AT8" s="65">
        <v>11373.18</v>
      </c>
      <c r="AU8" s="65">
        <v>11373.18</v>
      </c>
      <c r="AV8" s="65">
        <v>15000</v>
      </c>
      <c r="AW8" s="65">
        <v>15000</v>
      </c>
      <c r="AX8" s="65">
        <v>6.18</v>
      </c>
      <c r="AY8" s="65">
        <v>6.18</v>
      </c>
      <c r="AZ8" s="65">
        <v>325</v>
      </c>
      <c r="BA8" s="65">
        <v>325</v>
      </c>
    </row>
    <row r="9" spans="1:104" s="7" customFormat="1" ht="13.5" customHeight="1" x14ac:dyDescent="0.2">
      <c r="A9" s="28">
        <f>A8+1</f>
        <v>2</v>
      </c>
      <c r="B9" s="29" t="s">
        <v>50</v>
      </c>
      <c r="C9" s="29" t="s">
        <v>53</v>
      </c>
      <c r="D9" s="30" t="s">
        <v>54</v>
      </c>
      <c r="E9" s="65">
        <v>2409541.79</v>
      </c>
      <c r="F9" s="65">
        <v>171250.7</v>
      </c>
      <c r="G9" s="65">
        <v>2238291.09</v>
      </c>
      <c r="H9" s="65">
        <v>261906.72</v>
      </c>
      <c r="I9" s="65">
        <v>20585.439999999999</v>
      </c>
      <c r="J9" s="65">
        <v>241321.28</v>
      </c>
      <c r="K9" s="65">
        <v>-7201110.2699999996</v>
      </c>
      <c r="L9" s="65">
        <v>-2.75</v>
      </c>
      <c r="M9" s="65">
        <v>0</v>
      </c>
      <c r="N9" s="65">
        <v>0</v>
      </c>
      <c r="O9" s="65">
        <v>0</v>
      </c>
      <c r="P9" s="65">
        <v>261906716.22999999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-7201110.2699999996</v>
      </c>
      <c r="AE9" s="65">
        <v>-7201110.2699999996</v>
      </c>
      <c r="AF9" s="65">
        <v>-6206584.9100000001</v>
      </c>
      <c r="AG9" s="65">
        <v>-6206584.9100000001</v>
      </c>
      <c r="AH9" s="65">
        <v>1826421.21</v>
      </c>
      <c r="AI9" s="65">
        <v>1826421.21</v>
      </c>
      <c r="AJ9" s="65">
        <v>0</v>
      </c>
      <c r="AK9" s="65">
        <v>0</v>
      </c>
      <c r="AL9" s="65">
        <v>-2820946.57</v>
      </c>
      <c r="AM9" s="65">
        <v>-2820946.57</v>
      </c>
      <c r="AN9" s="65">
        <v>0</v>
      </c>
      <c r="AO9" s="65">
        <v>0</v>
      </c>
      <c r="AP9" s="65">
        <v>171250.7</v>
      </c>
      <c r="AQ9" s="65">
        <v>171250.7</v>
      </c>
      <c r="AR9" s="65">
        <v>20585.439999999999</v>
      </c>
      <c r="AS9" s="65">
        <v>20585.439999999999</v>
      </c>
      <c r="AT9" s="65">
        <v>90041.35</v>
      </c>
      <c r="AU9" s="65">
        <v>90041.35</v>
      </c>
      <c r="AV9" s="65">
        <v>60000</v>
      </c>
      <c r="AW9" s="65">
        <v>60000</v>
      </c>
      <c r="AX9" s="65">
        <v>73.91</v>
      </c>
      <c r="AY9" s="65">
        <v>73.91</v>
      </c>
      <c r="AZ9" s="65">
        <v>550</v>
      </c>
      <c r="BA9" s="65">
        <v>550</v>
      </c>
    </row>
    <row r="10" spans="1:104" s="7" customFormat="1" ht="13.5" customHeight="1" x14ac:dyDescent="0.2">
      <c r="A10" s="28">
        <f t="shared" ref="A10:A47" si="0">A9+1</f>
        <v>3</v>
      </c>
      <c r="B10" s="29" t="s">
        <v>55</v>
      </c>
      <c r="C10" s="29"/>
      <c r="D10" s="30" t="s">
        <v>56</v>
      </c>
      <c r="E10" s="65">
        <v>30048085.620000001</v>
      </c>
      <c r="F10" s="65">
        <v>776448.79</v>
      </c>
      <c r="G10" s="65">
        <v>29271636.830000002</v>
      </c>
      <c r="H10" s="65">
        <v>2731644.15</v>
      </c>
      <c r="I10" s="65">
        <v>210984.38</v>
      </c>
      <c r="J10" s="65">
        <v>2520659.77</v>
      </c>
      <c r="K10" s="65">
        <v>-3543748.29</v>
      </c>
      <c r="L10" s="65">
        <v>-0.13</v>
      </c>
      <c r="M10" s="65">
        <v>0</v>
      </c>
      <c r="N10" s="65">
        <v>0</v>
      </c>
      <c r="O10" s="65">
        <v>0</v>
      </c>
      <c r="P10" s="65">
        <v>2731644147.6799998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-3543748.29</v>
      </c>
      <c r="AE10" s="65">
        <v>-3543748.29</v>
      </c>
      <c r="AF10" s="65">
        <v>-8113911.3399999999</v>
      </c>
      <c r="AG10" s="65">
        <v>-8113911.3399999999</v>
      </c>
      <c r="AH10" s="65">
        <v>15748411.75</v>
      </c>
      <c r="AI10" s="65">
        <v>15748411.75</v>
      </c>
      <c r="AJ10" s="65">
        <v>10269369.85</v>
      </c>
      <c r="AK10" s="65">
        <v>10269369.85</v>
      </c>
      <c r="AL10" s="65">
        <v>-21447618.550000001</v>
      </c>
      <c r="AM10" s="65">
        <v>-21447618.550000001</v>
      </c>
      <c r="AN10" s="65">
        <v>0</v>
      </c>
      <c r="AO10" s="65">
        <v>0</v>
      </c>
      <c r="AP10" s="65">
        <v>776448.79</v>
      </c>
      <c r="AQ10" s="65">
        <v>776448.79</v>
      </c>
      <c r="AR10" s="65">
        <v>210984.38</v>
      </c>
      <c r="AS10" s="65">
        <v>210984.38</v>
      </c>
      <c r="AT10" s="65">
        <v>461294.35</v>
      </c>
      <c r="AU10" s="65">
        <v>461294.35</v>
      </c>
      <c r="AV10" s="65">
        <v>75600</v>
      </c>
      <c r="AW10" s="65">
        <v>75600</v>
      </c>
      <c r="AX10" s="65">
        <v>27448.06</v>
      </c>
      <c r="AY10" s="65">
        <v>27448.06</v>
      </c>
      <c r="AZ10" s="65">
        <v>1122</v>
      </c>
      <c r="BA10" s="65">
        <v>1122</v>
      </c>
    </row>
    <row r="11" spans="1:104" s="7" customFormat="1" ht="13.5" customHeight="1" x14ac:dyDescent="0.2">
      <c r="A11" s="28">
        <f t="shared" si="0"/>
        <v>4</v>
      </c>
      <c r="B11" s="29" t="s">
        <v>57</v>
      </c>
      <c r="C11" s="29"/>
      <c r="D11" s="30" t="s">
        <v>58</v>
      </c>
      <c r="E11" s="65">
        <v>10231915.189999999</v>
      </c>
      <c r="F11" s="65">
        <v>175430.24</v>
      </c>
      <c r="G11" s="65">
        <v>10056484.949999999</v>
      </c>
      <c r="H11" s="65">
        <v>930174.11</v>
      </c>
      <c r="I11" s="65">
        <v>70393.8</v>
      </c>
      <c r="J11" s="65">
        <v>859780.30999999994</v>
      </c>
      <c r="K11" s="65">
        <v>-1229898.3999999999</v>
      </c>
      <c r="L11" s="65">
        <v>-0.13</v>
      </c>
      <c r="M11" s="65">
        <v>0</v>
      </c>
      <c r="N11" s="65">
        <v>0</v>
      </c>
      <c r="O11" s="65">
        <v>0</v>
      </c>
      <c r="P11" s="65">
        <v>930174108.49000001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-1229898.3999999999</v>
      </c>
      <c r="AE11" s="65">
        <v>-1229898.3999999999</v>
      </c>
      <c r="AF11" s="65">
        <v>-7817841.2999999998</v>
      </c>
      <c r="AG11" s="65">
        <v>-7817841.2999999998</v>
      </c>
      <c r="AH11" s="65">
        <v>6553913.4000000004</v>
      </c>
      <c r="AI11" s="65">
        <v>6553913.4000000004</v>
      </c>
      <c r="AJ11" s="65">
        <v>0</v>
      </c>
      <c r="AK11" s="65">
        <v>0</v>
      </c>
      <c r="AL11" s="65">
        <v>34029.5</v>
      </c>
      <c r="AM11" s="65">
        <v>34029.5</v>
      </c>
      <c r="AN11" s="65">
        <v>0</v>
      </c>
      <c r="AO11" s="65">
        <v>0</v>
      </c>
      <c r="AP11" s="65">
        <v>175430.24</v>
      </c>
      <c r="AQ11" s="65">
        <v>175430.24</v>
      </c>
      <c r="AR11" s="65">
        <v>70393.8</v>
      </c>
      <c r="AS11" s="65">
        <v>70393.8</v>
      </c>
      <c r="AT11" s="65">
        <v>103976.44</v>
      </c>
      <c r="AU11" s="65">
        <v>103976.44</v>
      </c>
      <c r="AV11" s="65">
        <v>0</v>
      </c>
      <c r="AW11" s="65">
        <v>0</v>
      </c>
      <c r="AX11" s="65">
        <v>0</v>
      </c>
      <c r="AY11" s="65">
        <v>0</v>
      </c>
      <c r="AZ11" s="65">
        <v>1060</v>
      </c>
      <c r="BA11" s="65">
        <v>1060</v>
      </c>
    </row>
    <row r="12" spans="1:104" s="7" customFormat="1" ht="13.5" customHeight="1" x14ac:dyDescent="0.2">
      <c r="A12" s="28">
        <f t="shared" si="0"/>
        <v>5</v>
      </c>
      <c r="B12" s="29" t="s">
        <v>59</v>
      </c>
      <c r="C12" s="29"/>
      <c r="D12" s="30" t="s">
        <v>60</v>
      </c>
      <c r="E12" s="65">
        <v>325444.52</v>
      </c>
      <c r="F12" s="65">
        <v>21362.79</v>
      </c>
      <c r="G12" s="65">
        <v>304081.73000000004</v>
      </c>
      <c r="H12" s="65">
        <v>29585.87</v>
      </c>
      <c r="I12" s="65">
        <v>2229.9699999999998</v>
      </c>
      <c r="J12" s="65">
        <v>27355.899999999998</v>
      </c>
      <c r="K12" s="65">
        <v>339636.41</v>
      </c>
      <c r="L12" s="65">
        <v>1.1499999999999999</v>
      </c>
      <c r="M12" s="65">
        <v>0</v>
      </c>
      <c r="N12" s="65">
        <v>0</v>
      </c>
      <c r="O12" s="65">
        <v>0</v>
      </c>
      <c r="P12" s="65">
        <v>29585865.350000001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339636.41</v>
      </c>
      <c r="AE12" s="65">
        <v>339636.41</v>
      </c>
      <c r="AF12" s="65">
        <v>-38631.43</v>
      </c>
      <c r="AG12" s="65">
        <v>-38631.43</v>
      </c>
      <c r="AH12" s="65">
        <v>209741.15</v>
      </c>
      <c r="AI12" s="65">
        <v>209741.15</v>
      </c>
      <c r="AJ12" s="65">
        <v>0</v>
      </c>
      <c r="AK12" s="65">
        <v>0</v>
      </c>
      <c r="AL12" s="65">
        <v>168526.69</v>
      </c>
      <c r="AM12" s="65">
        <v>168526.69</v>
      </c>
      <c r="AN12" s="65">
        <v>0</v>
      </c>
      <c r="AO12" s="65">
        <v>0</v>
      </c>
      <c r="AP12" s="65">
        <v>21362.79</v>
      </c>
      <c r="AQ12" s="65">
        <v>21362.79</v>
      </c>
      <c r="AR12" s="65">
        <v>2229.9699999999998</v>
      </c>
      <c r="AS12" s="65">
        <v>2229.9699999999998</v>
      </c>
      <c r="AT12" s="65">
        <v>18992.82</v>
      </c>
      <c r="AU12" s="65">
        <v>18992.82</v>
      </c>
      <c r="AV12" s="65">
        <v>0</v>
      </c>
      <c r="AW12" s="65">
        <v>0</v>
      </c>
      <c r="AX12" s="65">
        <v>0</v>
      </c>
      <c r="AY12" s="65">
        <v>0</v>
      </c>
      <c r="AZ12" s="65">
        <v>140</v>
      </c>
      <c r="BA12" s="65">
        <v>140</v>
      </c>
    </row>
    <row r="13" spans="1:104" s="7" customFormat="1" ht="13.5" customHeight="1" x14ac:dyDescent="0.2">
      <c r="A13" s="28">
        <f t="shared" si="0"/>
        <v>6</v>
      </c>
      <c r="B13" s="29" t="s">
        <v>61</v>
      </c>
      <c r="C13" s="29"/>
      <c r="D13" s="30" t="s">
        <v>62</v>
      </c>
      <c r="E13" s="65">
        <v>8309034.9400000004</v>
      </c>
      <c r="F13" s="65">
        <v>310734.17</v>
      </c>
      <c r="G13" s="65">
        <v>7998300.7700000005</v>
      </c>
      <c r="H13" s="65">
        <v>755366.81</v>
      </c>
      <c r="I13" s="65">
        <v>57289.77</v>
      </c>
      <c r="J13" s="65">
        <v>698077.04</v>
      </c>
      <c r="K13" s="65">
        <v>-468143.26</v>
      </c>
      <c r="L13" s="65">
        <v>-0.06</v>
      </c>
      <c r="M13" s="65">
        <v>0</v>
      </c>
      <c r="N13" s="65">
        <v>0</v>
      </c>
      <c r="O13" s="65">
        <v>0</v>
      </c>
      <c r="P13" s="65">
        <v>755366812.91999996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-468143.26</v>
      </c>
      <c r="AE13" s="65">
        <v>-468143.26</v>
      </c>
      <c r="AF13" s="65">
        <v>-12183929.18</v>
      </c>
      <c r="AG13" s="65">
        <v>-12183929.18</v>
      </c>
      <c r="AH13" s="65">
        <v>7173616.0700000003</v>
      </c>
      <c r="AI13" s="65">
        <v>7173616.0700000003</v>
      </c>
      <c r="AJ13" s="65">
        <v>0</v>
      </c>
      <c r="AK13" s="65">
        <v>0</v>
      </c>
      <c r="AL13" s="65">
        <v>4542169.8499999996</v>
      </c>
      <c r="AM13" s="65">
        <v>4542169.8499999996</v>
      </c>
      <c r="AN13" s="65">
        <v>0</v>
      </c>
      <c r="AO13" s="65">
        <v>0</v>
      </c>
      <c r="AP13" s="65">
        <v>310734.17</v>
      </c>
      <c r="AQ13" s="65">
        <v>310734.17</v>
      </c>
      <c r="AR13" s="65">
        <v>57289.77</v>
      </c>
      <c r="AS13" s="65">
        <v>57289.77</v>
      </c>
      <c r="AT13" s="65">
        <v>149423.04000000001</v>
      </c>
      <c r="AU13" s="65">
        <v>149423.04000000001</v>
      </c>
      <c r="AV13" s="65">
        <v>100000</v>
      </c>
      <c r="AW13" s="65">
        <v>100000</v>
      </c>
      <c r="AX13" s="65">
        <v>0</v>
      </c>
      <c r="AY13" s="65">
        <v>0</v>
      </c>
      <c r="AZ13" s="65">
        <v>4021.36</v>
      </c>
      <c r="BA13" s="65">
        <v>4021.36</v>
      </c>
    </row>
    <row r="14" spans="1:104" s="7" customFormat="1" ht="13.5" customHeight="1" x14ac:dyDescent="0.2">
      <c r="A14" s="28">
        <f t="shared" si="0"/>
        <v>7</v>
      </c>
      <c r="B14" s="29" t="s">
        <v>63</v>
      </c>
      <c r="C14" s="29"/>
      <c r="D14" s="30" t="s">
        <v>64</v>
      </c>
      <c r="E14" s="65">
        <v>5457259.7800000003</v>
      </c>
      <c r="F14" s="65">
        <v>195810.79</v>
      </c>
      <c r="G14" s="65">
        <v>5261448.99</v>
      </c>
      <c r="H14" s="65">
        <v>496114.53</v>
      </c>
      <c r="I14" s="65">
        <v>37090.89</v>
      </c>
      <c r="J14" s="65">
        <v>459023.64</v>
      </c>
      <c r="K14" s="65">
        <v>3752997.81</v>
      </c>
      <c r="L14" s="65">
        <v>0.76</v>
      </c>
      <c r="M14" s="65">
        <v>0</v>
      </c>
      <c r="N14" s="65">
        <v>0</v>
      </c>
      <c r="O14" s="65">
        <v>0</v>
      </c>
      <c r="P14" s="65">
        <v>496114525.79000002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3752997.81</v>
      </c>
      <c r="AE14" s="65">
        <v>3752997.81</v>
      </c>
      <c r="AF14" s="65">
        <v>0</v>
      </c>
      <c r="AG14" s="65">
        <v>0</v>
      </c>
      <c r="AH14" s="65">
        <v>3931098.36</v>
      </c>
      <c r="AI14" s="65">
        <v>3931098.36</v>
      </c>
      <c r="AJ14" s="65">
        <v>0</v>
      </c>
      <c r="AK14" s="65">
        <v>0</v>
      </c>
      <c r="AL14" s="65">
        <v>-178100.55</v>
      </c>
      <c r="AM14" s="65">
        <v>-178100.55</v>
      </c>
      <c r="AN14" s="65">
        <v>0</v>
      </c>
      <c r="AO14" s="65">
        <v>0</v>
      </c>
      <c r="AP14" s="65">
        <v>195810.79</v>
      </c>
      <c r="AQ14" s="65">
        <v>195810.79</v>
      </c>
      <c r="AR14" s="65">
        <v>37090.89</v>
      </c>
      <c r="AS14" s="65">
        <v>37090.89</v>
      </c>
      <c r="AT14" s="65">
        <v>22309.9</v>
      </c>
      <c r="AU14" s="65">
        <v>22309.9</v>
      </c>
      <c r="AV14" s="65">
        <v>30000</v>
      </c>
      <c r="AW14" s="65">
        <v>30000</v>
      </c>
      <c r="AX14" s="65">
        <v>103750</v>
      </c>
      <c r="AY14" s="65">
        <v>103750</v>
      </c>
      <c r="AZ14" s="65">
        <v>2660</v>
      </c>
      <c r="BA14" s="65">
        <v>2660</v>
      </c>
    </row>
    <row r="15" spans="1:104" s="7" customFormat="1" ht="13.5" customHeight="1" x14ac:dyDescent="0.2">
      <c r="A15" s="28">
        <f t="shared" si="0"/>
        <v>8</v>
      </c>
      <c r="B15" s="29" t="s">
        <v>65</v>
      </c>
      <c r="C15" s="29" t="s">
        <v>66</v>
      </c>
      <c r="D15" s="30" t="s">
        <v>67</v>
      </c>
      <c r="E15" s="65">
        <v>6745192.5199999996</v>
      </c>
      <c r="F15" s="65">
        <v>193253.78</v>
      </c>
      <c r="G15" s="65">
        <v>6551938.7399999993</v>
      </c>
      <c r="H15" s="65">
        <v>613199.31999999995</v>
      </c>
      <c r="I15" s="65">
        <v>47487.23</v>
      </c>
      <c r="J15" s="65">
        <v>565712.09</v>
      </c>
      <c r="K15" s="65">
        <v>-34181633.590000004</v>
      </c>
      <c r="L15" s="65">
        <v>-5.57</v>
      </c>
      <c r="M15" s="65">
        <v>0</v>
      </c>
      <c r="N15" s="65">
        <v>0</v>
      </c>
      <c r="O15" s="65">
        <v>0</v>
      </c>
      <c r="P15" s="65">
        <v>613199320.38999999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-34181633.590000004</v>
      </c>
      <c r="AE15" s="65">
        <v>-34181633.590000004</v>
      </c>
      <c r="AF15" s="65">
        <v>-5985485.4500000002</v>
      </c>
      <c r="AG15" s="65">
        <v>-5985485.4500000002</v>
      </c>
      <c r="AH15" s="65">
        <v>3442444.16</v>
      </c>
      <c r="AI15" s="65">
        <v>3442444.16</v>
      </c>
      <c r="AJ15" s="65">
        <v>0</v>
      </c>
      <c r="AK15" s="65">
        <v>0</v>
      </c>
      <c r="AL15" s="65">
        <v>-31638592.300000001</v>
      </c>
      <c r="AM15" s="65">
        <v>-31638592.300000001</v>
      </c>
      <c r="AN15" s="65">
        <v>0</v>
      </c>
      <c r="AO15" s="65">
        <v>0</v>
      </c>
      <c r="AP15" s="65">
        <v>193253.78</v>
      </c>
      <c r="AQ15" s="65">
        <v>193253.78</v>
      </c>
      <c r="AR15" s="65">
        <v>47487.23</v>
      </c>
      <c r="AS15" s="65">
        <v>47487.23</v>
      </c>
      <c r="AT15" s="65">
        <v>145566.54999999999</v>
      </c>
      <c r="AU15" s="65">
        <v>145566.54999999999</v>
      </c>
      <c r="AV15" s="65">
        <v>0</v>
      </c>
      <c r="AW15" s="65">
        <v>0</v>
      </c>
      <c r="AX15" s="65">
        <v>0</v>
      </c>
      <c r="AY15" s="65">
        <v>0</v>
      </c>
      <c r="AZ15" s="65">
        <v>200</v>
      </c>
      <c r="BA15" s="65">
        <v>200</v>
      </c>
    </row>
    <row r="16" spans="1:104" s="7" customFormat="1" ht="13.5" customHeight="1" x14ac:dyDescent="0.2">
      <c r="A16" s="28">
        <f t="shared" si="0"/>
        <v>9</v>
      </c>
      <c r="B16" s="29" t="s">
        <v>65</v>
      </c>
      <c r="C16" s="29" t="s">
        <v>53</v>
      </c>
      <c r="D16" s="30" t="s">
        <v>68</v>
      </c>
      <c r="E16" s="65">
        <v>607487.56999999995</v>
      </c>
      <c r="F16" s="65">
        <v>11759.86</v>
      </c>
      <c r="G16" s="65">
        <v>595727.71</v>
      </c>
      <c r="H16" s="65">
        <v>55226.14</v>
      </c>
      <c r="I16" s="65">
        <v>4306.4399999999996</v>
      </c>
      <c r="J16" s="65">
        <v>50919.7</v>
      </c>
      <c r="K16" s="65">
        <v>-1128211.1399999999</v>
      </c>
      <c r="L16" s="65">
        <v>-2.04</v>
      </c>
      <c r="M16" s="65">
        <v>0</v>
      </c>
      <c r="N16" s="65">
        <v>0</v>
      </c>
      <c r="O16" s="65">
        <v>0</v>
      </c>
      <c r="P16" s="65">
        <v>55226143.009999998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-1128211.1399999999</v>
      </c>
      <c r="AE16" s="65">
        <v>-1128211.1399999999</v>
      </c>
      <c r="AF16" s="65">
        <v>93530.29</v>
      </c>
      <c r="AG16" s="65">
        <v>93530.29</v>
      </c>
      <c r="AH16" s="65">
        <v>489994</v>
      </c>
      <c r="AI16" s="65">
        <v>489994</v>
      </c>
      <c r="AJ16" s="65">
        <v>0</v>
      </c>
      <c r="AK16" s="65">
        <v>0</v>
      </c>
      <c r="AL16" s="65">
        <v>-1711735.43</v>
      </c>
      <c r="AM16" s="65">
        <v>-1711735.43</v>
      </c>
      <c r="AN16" s="65">
        <v>0</v>
      </c>
      <c r="AO16" s="65">
        <v>0</v>
      </c>
      <c r="AP16" s="65">
        <v>11759.86</v>
      </c>
      <c r="AQ16" s="65">
        <v>11759.86</v>
      </c>
      <c r="AR16" s="65">
        <v>4306.4399999999996</v>
      </c>
      <c r="AS16" s="65">
        <v>4306.4399999999996</v>
      </c>
      <c r="AT16" s="65">
        <v>7253.42</v>
      </c>
      <c r="AU16" s="65">
        <v>7253.42</v>
      </c>
      <c r="AV16" s="65">
        <v>0</v>
      </c>
      <c r="AW16" s="65">
        <v>0</v>
      </c>
      <c r="AX16" s="65">
        <v>0</v>
      </c>
      <c r="AY16" s="65">
        <v>0</v>
      </c>
      <c r="AZ16" s="65">
        <v>200</v>
      </c>
      <c r="BA16" s="65">
        <v>200</v>
      </c>
    </row>
    <row r="17" spans="1:53" s="7" customFormat="1" ht="13.5" customHeight="1" x14ac:dyDescent="0.2">
      <c r="A17" s="28">
        <f t="shared" si="0"/>
        <v>10</v>
      </c>
      <c r="B17" s="29" t="s">
        <v>69</v>
      </c>
      <c r="C17" s="29"/>
      <c r="D17" s="30" t="s">
        <v>70</v>
      </c>
      <c r="E17" s="65">
        <v>14703677.960000001</v>
      </c>
      <c r="F17" s="65">
        <v>595415.4</v>
      </c>
      <c r="G17" s="65">
        <v>14108262.560000001</v>
      </c>
      <c r="H17" s="65">
        <v>1336698</v>
      </c>
      <c r="I17" s="65">
        <v>99978.59</v>
      </c>
      <c r="J17" s="65">
        <v>1236719.4099999999</v>
      </c>
      <c r="K17" s="65">
        <v>10945815.32</v>
      </c>
      <c r="L17" s="65">
        <v>0.82</v>
      </c>
      <c r="M17" s="65">
        <v>0</v>
      </c>
      <c r="N17" s="65">
        <v>0</v>
      </c>
      <c r="O17" s="65">
        <v>0</v>
      </c>
      <c r="P17" s="65">
        <v>1336697996.6500001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10945815.32</v>
      </c>
      <c r="AE17" s="65">
        <v>10945815.32</v>
      </c>
      <c r="AF17" s="65">
        <v>-608017.6</v>
      </c>
      <c r="AG17" s="65">
        <v>-608017.6</v>
      </c>
      <c r="AH17" s="65">
        <v>9930685.3399999999</v>
      </c>
      <c r="AI17" s="65">
        <v>9930685.3399999999</v>
      </c>
      <c r="AJ17" s="65">
        <v>4438356.16</v>
      </c>
      <c r="AK17" s="65">
        <v>4438356.16</v>
      </c>
      <c r="AL17" s="65">
        <v>-2815208.58</v>
      </c>
      <c r="AM17" s="65">
        <v>-2815208.58</v>
      </c>
      <c r="AN17" s="65">
        <v>0</v>
      </c>
      <c r="AO17" s="65">
        <v>0</v>
      </c>
      <c r="AP17" s="65">
        <v>595415.4</v>
      </c>
      <c r="AQ17" s="65">
        <v>595415.4</v>
      </c>
      <c r="AR17" s="65">
        <v>99978.59</v>
      </c>
      <c r="AS17" s="65">
        <v>99978.59</v>
      </c>
      <c r="AT17" s="65">
        <v>404266.81</v>
      </c>
      <c r="AU17" s="65">
        <v>404266.81</v>
      </c>
      <c r="AV17" s="65">
        <v>87180</v>
      </c>
      <c r="AW17" s="65">
        <v>87180</v>
      </c>
      <c r="AX17" s="65">
        <v>0</v>
      </c>
      <c r="AY17" s="65">
        <v>0</v>
      </c>
      <c r="AZ17" s="65">
        <v>3990</v>
      </c>
      <c r="BA17" s="65">
        <v>3990</v>
      </c>
    </row>
    <row r="18" spans="1:53" s="7" customFormat="1" ht="21.75" customHeight="1" x14ac:dyDescent="0.2">
      <c r="A18" s="28">
        <f t="shared" si="0"/>
        <v>11</v>
      </c>
      <c r="B18" s="29" t="s">
        <v>71</v>
      </c>
      <c r="C18" s="29"/>
      <c r="D18" s="30" t="s">
        <v>72</v>
      </c>
      <c r="E18" s="65">
        <v>78158543.859999999</v>
      </c>
      <c r="F18" s="65">
        <v>1453322.31</v>
      </c>
      <c r="G18" s="65">
        <v>76705221.549999997</v>
      </c>
      <c r="H18" s="65">
        <v>7105322.1699999999</v>
      </c>
      <c r="I18" s="65">
        <v>536411.62</v>
      </c>
      <c r="J18" s="65">
        <v>6568910.5499999998</v>
      </c>
      <c r="K18" s="65">
        <v>-7442969.0099999998</v>
      </c>
      <c r="L18" s="65">
        <v>-0.1</v>
      </c>
      <c r="M18" s="65">
        <v>0</v>
      </c>
      <c r="N18" s="65">
        <v>0</v>
      </c>
      <c r="O18" s="65">
        <v>0</v>
      </c>
      <c r="P18" s="65">
        <v>7105322168.7399998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-7442969.0099999998</v>
      </c>
      <c r="AE18" s="65">
        <v>-7442969.0099999998</v>
      </c>
      <c r="AF18" s="65">
        <v>-15964033.199999999</v>
      </c>
      <c r="AG18" s="65">
        <v>-15964033.199999999</v>
      </c>
      <c r="AH18" s="65">
        <v>41119096</v>
      </c>
      <c r="AI18" s="65">
        <v>41119096</v>
      </c>
      <c r="AJ18" s="65">
        <v>25661713.629999999</v>
      </c>
      <c r="AK18" s="65">
        <v>25661713.629999999</v>
      </c>
      <c r="AL18" s="65">
        <v>-58259745.439999998</v>
      </c>
      <c r="AM18" s="65">
        <v>-58259745.439999998</v>
      </c>
      <c r="AN18" s="65">
        <v>0</v>
      </c>
      <c r="AO18" s="65">
        <v>0</v>
      </c>
      <c r="AP18" s="65">
        <v>1453322.31</v>
      </c>
      <c r="AQ18" s="65">
        <v>1453322.31</v>
      </c>
      <c r="AR18" s="65">
        <v>536411.62</v>
      </c>
      <c r="AS18" s="65">
        <v>536411.62</v>
      </c>
      <c r="AT18" s="65">
        <v>862570.69</v>
      </c>
      <c r="AU18" s="65">
        <v>862570.69</v>
      </c>
      <c r="AV18" s="65">
        <v>54000</v>
      </c>
      <c r="AW18" s="65">
        <v>54000</v>
      </c>
      <c r="AX18" s="65">
        <v>0</v>
      </c>
      <c r="AY18" s="65">
        <v>0</v>
      </c>
      <c r="AZ18" s="65">
        <v>340</v>
      </c>
      <c r="BA18" s="65">
        <v>340</v>
      </c>
    </row>
    <row r="19" spans="1:53" s="7" customFormat="1" ht="21.75" customHeight="1" x14ac:dyDescent="0.2">
      <c r="A19" s="28">
        <f t="shared" si="0"/>
        <v>12</v>
      </c>
      <c r="B19" s="29" t="s">
        <v>73</v>
      </c>
      <c r="C19" s="29"/>
      <c r="D19" s="30" t="s">
        <v>74</v>
      </c>
      <c r="E19" s="65">
        <v>8481219.4199999999</v>
      </c>
      <c r="F19" s="65">
        <v>212495.06</v>
      </c>
      <c r="G19" s="65">
        <v>8268724.3600000003</v>
      </c>
      <c r="H19" s="65">
        <v>771019.95</v>
      </c>
      <c r="I19" s="65">
        <v>61911.18</v>
      </c>
      <c r="J19" s="65">
        <v>709108.7699999999</v>
      </c>
      <c r="K19" s="65">
        <v>-8801271.75</v>
      </c>
      <c r="L19" s="65">
        <v>-1.1399999999999999</v>
      </c>
      <c r="M19" s="65">
        <v>0</v>
      </c>
      <c r="N19" s="65">
        <v>0</v>
      </c>
      <c r="O19" s="65">
        <v>0</v>
      </c>
      <c r="P19" s="65">
        <v>771019947.38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-8801271.75</v>
      </c>
      <c r="AE19" s="65">
        <v>-8801271.75</v>
      </c>
      <c r="AF19" s="65">
        <v>-1622702.87</v>
      </c>
      <c r="AG19" s="65">
        <v>-1622702.87</v>
      </c>
      <c r="AH19" s="65">
        <v>4627693.99</v>
      </c>
      <c r="AI19" s="65">
        <v>4627693.99</v>
      </c>
      <c r="AJ19" s="65">
        <v>1012561.65</v>
      </c>
      <c r="AK19" s="65">
        <v>1012561.65</v>
      </c>
      <c r="AL19" s="65">
        <v>-12818824.52</v>
      </c>
      <c r="AM19" s="65">
        <v>-12818824.52</v>
      </c>
      <c r="AN19" s="65">
        <v>0</v>
      </c>
      <c r="AO19" s="65">
        <v>0</v>
      </c>
      <c r="AP19" s="65">
        <v>212495.06</v>
      </c>
      <c r="AQ19" s="65">
        <v>212495.06</v>
      </c>
      <c r="AR19" s="65">
        <v>61911.18</v>
      </c>
      <c r="AS19" s="65">
        <v>61911.18</v>
      </c>
      <c r="AT19" s="65">
        <v>100343.88</v>
      </c>
      <c r="AU19" s="65">
        <v>100343.88</v>
      </c>
      <c r="AV19" s="65">
        <v>50000</v>
      </c>
      <c r="AW19" s="65">
        <v>50000</v>
      </c>
      <c r="AX19" s="65">
        <v>0</v>
      </c>
      <c r="AY19" s="65">
        <v>0</v>
      </c>
      <c r="AZ19" s="65">
        <v>240</v>
      </c>
      <c r="BA19" s="65">
        <v>240</v>
      </c>
    </row>
    <row r="20" spans="1:53" s="7" customFormat="1" ht="13.5" customHeight="1" x14ac:dyDescent="0.2">
      <c r="A20" s="28">
        <f t="shared" si="0"/>
        <v>13</v>
      </c>
      <c r="B20" s="29" t="s">
        <v>75</v>
      </c>
      <c r="C20" s="29" t="s">
        <v>76</v>
      </c>
      <c r="D20" s="30" t="s">
        <v>77</v>
      </c>
      <c r="E20" s="65">
        <v>20462667596.880001</v>
      </c>
      <c r="F20" s="65">
        <v>210757687.75999999</v>
      </c>
      <c r="G20" s="65">
        <v>20251909909.120003</v>
      </c>
      <c r="H20" s="65">
        <v>1860242508.8099999</v>
      </c>
      <c r="I20" s="65">
        <v>143672549.63</v>
      </c>
      <c r="J20" s="65">
        <v>1716569959.1799998</v>
      </c>
      <c r="K20" s="65">
        <v>8866808572.1399994</v>
      </c>
      <c r="L20" s="65">
        <v>0.48</v>
      </c>
      <c r="M20" s="65">
        <v>0</v>
      </c>
      <c r="N20" s="65">
        <v>0</v>
      </c>
      <c r="O20" s="65">
        <v>0</v>
      </c>
      <c r="P20" s="65">
        <v>1860242508807.48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8866808572.1399994</v>
      </c>
      <c r="AE20" s="65">
        <v>8866808572.1399994</v>
      </c>
      <c r="AF20" s="65">
        <v>-68451762.980000004</v>
      </c>
      <c r="AG20" s="65">
        <v>-68451762.980000004</v>
      </c>
      <c r="AH20" s="65">
        <v>9651333431.5</v>
      </c>
      <c r="AI20" s="65">
        <v>9651333431.5</v>
      </c>
      <c r="AJ20" s="65">
        <v>2605313122.5999999</v>
      </c>
      <c r="AK20" s="65">
        <v>2605313122.5999999</v>
      </c>
      <c r="AL20" s="65">
        <v>-3321386218.98</v>
      </c>
      <c r="AM20" s="65">
        <v>-3321386218.98</v>
      </c>
      <c r="AN20" s="65">
        <v>0</v>
      </c>
      <c r="AO20" s="65">
        <v>0</v>
      </c>
      <c r="AP20" s="65">
        <v>210757687.75999999</v>
      </c>
      <c r="AQ20" s="65">
        <v>210757687.75999999</v>
      </c>
      <c r="AR20" s="65">
        <v>143672549.63</v>
      </c>
      <c r="AS20" s="65">
        <v>143672549.63</v>
      </c>
      <c r="AT20" s="65">
        <v>63946454.079999998</v>
      </c>
      <c r="AU20" s="65">
        <v>63946454.079999998</v>
      </c>
      <c r="AV20" s="65">
        <v>1622400</v>
      </c>
      <c r="AW20" s="65">
        <v>1622400</v>
      </c>
      <c r="AX20" s="65">
        <v>1500000</v>
      </c>
      <c r="AY20" s="65">
        <v>1500000</v>
      </c>
      <c r="AZ20" s="65">
        <v>16284.05</v>
      </c>
      <c r="BA20" s="65">
        <v>16284.05</v>
      </c>
    </row>
    <row r="21" spans="1:53" s="7" customFormat="1" ht="21.75" customHeight="1" x14ac:dyDescent="0.2">
      <c r="A21" s="28">
        <f t="shared" si="0"/>
        <v>14</v>
      </c>
      <c r="B21" s="29" t="s">
        <v>75</v>
      </c>
      <c r="C21" s="29" t="s">
        <v>78</v>
      </c>
      <c r="D21" s="30" t="s">
        <v>79</v>
      </c>
      <c r="E21" s="65">
        <v>120021807.67</v>
      </c>
      <c r="F21" s="65">
        <v>1864132.37</v>
      </c>
      <c r="G21" s="65">
        <v>118157675.3</v>
      </c>
      <c r="H21" s="65">
        <v>10911073.42</v>
      </c>
      <c r="I21" s="65">
        <v>934620.75</v>
      </c>
      <c r="J21" s="65">
        <v>9976452.6699999999</v>
      </c>
      <c r="K21" s="65">
        <v>37764591.579999998</v>
      </c>
      <c r="L21" s="65">
        <v>0.35</v>
      </c>
      <c r="M21" s="65">
        <v>0</v>
      </c>
      <c r="N21" s="65">
        <v>0</v>
      </c>
      <c r="O21" s="65">
        <v>0</v>
      </c>
      <c r="P21" s="65">
        <v>10911073424.959999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37764591.579999998</v>
      </c>
      <c r="AE21" s="65">
        <v>37764591.579999998</v>
      </c>
      <c r="AF21" s="65">
        <v>-1806378.7</v>
      </c>
      <c r="AG21" s="65">
        <v>-1806378.7</v>
      </c>
      <c r="AH21" s="65">
        <v>58039673.350000001</v>
      </c>
      <c r="AI21" s="65">
        <v>58039673.350000001</v>
      </c>
      <c r="AJ21" s="65">
        <v>3216784.53</v>
      </c>
      <c r="AK21" s="65">
        <v>3216784.53</v>
      </c>
      <c r="AL21" s="65">
        <v>-21685487.600000001</v>
      </c>
      <c r="AM21" s="65">
        <v>-21685487.600000001</v>
      </c>
      <c r="AN21" s="65">
        <v>0</v>
      </c>
      <c r="AO21" s="65">
        <v>0</v>
      </c>
      <c r="AP21" s="65">
        <v>1864132.37</v>
      </c>
      <c r="AQ21" s="65">
        <v>1864132.37</v>
      </c>
      <c r="AR21" s="65">
        <v>934620.75</v>
      </c>
      <c r="AS21" s="65">
        <v>934620.75</v>
      </c>
      <c r="AT21" s="65">
        <v>564061.62</v>
      </c>
      <c r="AU21" s="65">
        <v>564061.62</v>
      </c>
      <c r="AV21" s="65">
        <v>360000</v>
      </c>
      <c r="AW21" s="65">
        <v>360000</v>
      </c>
      <c r="AX21" s="65">
        <v>0</v>
      </c>
      <c r="AY21" s="65">
        <v>0</v>
      </c>
      <c r="AZ21" s="65">
        <v>5450</v>
      </c>
      <c r="BA21" s="65">
        <v>5450</v>
      </c>
    </row>
    <row r="22" spans="1:53" s="7" customFormat="1" ht="13.5" customHeight="1" x14ac:dyDescent="0.2">
      <c r="A22" s="28">
        <f t="shared" si="0"/>
        <v>15</v>
      </c>
      <c r="B22" s="29" t="s">
        <v>80</v>
      </c>
      <c r="C22" s="29"/>
      <c r="D22" s="30" t="s">
        <v>81</v>
      </c>
      <c r="E22" s="65">
        <v>1039547.98</v>
      </c>
      <c r="F22" s="65">
        <v>26438.63</v>
      </c>
      <c r="G22" s="65">
        <v>1013109.35</v>
      </c>
      <c r="H22" s="65">
        <v>94504.36</v>
      </c>
      <c r="I22" s="65">
        <v>7149.75</v>
      </c>
      <c r="J22" s="65">
        <v>87354.61</v>
      </c>
      <c r="K22" s="65">
        <v>242822.89</v>
      </c>
      <c r="L22" s="65">
        <v>0.26</v>
      </c>
      <c r="M22" s="65">
        <v>0</v>
      </c>
      <c r="N22" s="65">
        <v>0</v>
      </c>
      <c r="O22" s="65">
        <v>0</v>
      </c>
      <c r="P22" s="65">
        <v>94504361.989999995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242822.89</v>
      </c>
      <c r="AE22" s="65">
        <v>242822.89</v>
      </c>
      <c r="AF22" s="65">
        <v>-261774.55</v>
      </c>
      <c r="AG22" s="65">
        <v>-261774.55</v>
      </c>
      <c r="AH22" s="65">
        <v>811921.75</v>
      </c>
      <c r="AI22" s="65">
        <v>811921.75</v>
      </c>
      <c r="AJ22" s="65">
        <v>28093.46</v>
      </c>
      <c r="AK22" s="65">
        <v>28093.46</v>
      </c>
      <c r="AL22" s="65">
        <v>-335417.77</v>
      </c>
      <c r="AM22" s="65">
        <v>-335417.77</v>
      </c>
      <c r="AN22" s="65">
        <v>0</v>
      </c>
      <c r="AO22" s="65">
        <v>0</v>
      </c>
      <c r="AP22" s="65">
        <v>26438.63</v>
      </c>
      <c r="AQ22" s="65">
        <v>26438.63</v>
      </c>
      <c r="AR22" s="65">
        <v>7149.75</v>
      </c>
      <c r="AS22" s="65">
        <v>7149.75</v>
      </c>
      <c r="AT22" s="65">
        <v>18361.61</v>
      </c>
      <c r="AU22" s="65">
        <v>18361.61</v>
      </c>
      <c r="AV22" s="65">
        <v>0</v>
      </c>
      <c r="AW22" s="65">
        <v>0</v>
      </c>
      <c r="AX22" s="65">
        <v>719.27</v>
      </c>
      <c r="AY22" s="65">
        <v>719.27</v>
      </c>
      <c r="AZ22" s="65">
        <v>208</v>
      </c>
      <c r="BA22" s="65">
        <v>208</v>
      </c>
    </row>
    <row r="23" spans="1:53" s="7" customFormat="1" ht="13.5" customHeight="1" x14ac:dyDescent="0.2">
      <c r="A23" s="28">
        <f t="shared" si="0"/>
        <v>16</v>
      </c>
      <c r="B23" s="29" t="s">
        <v>82</v>
      </c>
      <c r="C23" s="29"/>
      <c r="D23" s="30" t="s">
        <v>83</v>
      </c>
      <c r="E23" s="65">
        <v>1774955.89</v>
      </c>
      <c r="F23" s="65">
        <v>66069.179999999993</v>
      </c>
      <c r="G23" s="65">
        <v>1708886.71</v>
      </c>
      <c r="H23" s="65">
        <v>161359.63</v>
      </c>
      <c r="I23" s="65">
        <v>13272.53</v>
      </c>
      <c r="J23" s="65">
        <v>148087.1</v>
      </c>
      <c r="K23" s="65">
        <v>1702393.03</v>
      </c>
      <c r="L23" s="65">
        <v>1.06</v>
      </c>
      <c r="M23" s="65">
        <v>0</v>
      </c>
      <c r="N23" s="65">
        <v>0</v>
      </c>
      <c r="O23" s="65">
        <v>0</v>
      </c>
      <c r="P23" s="65">
        <v>161359626.21000001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1702393.03</v>
      </c>
      <c r="AE23" s="65">
        <v>1702393.03</v>
      </c>
      <c r="AF23" s="65">
        <v>-35269.1</v>
      </c>
      <c r="AG23" s="65">
        <v>-35269.1</v>
      </c>
      <c r="AH23" s="65">
        <v>1191424.95</v>
      </c>
      <c r="AI23" s="65">
        <v>1191424.95</v>
      </c>
      <c r="AJ23" s="65">
        <v>336126.02</v>
      </c>
      <c r="AK23" s="65">
        <v>336126.02</v>
      </c>
      <c r="AL23" s="65">
        <v>210111.16</v>
      </c>
      <c r="AM23" s="65">
        <v>210111.16</v>
      </c>
      <c r="AN23" s="65">
        <v>0</v>
      </c>
      <c r="AO23" s="65">
        <v>0</v>
      </c>
      <c r="AP23" s="65">
        <v>66069.179999999993</v>
      </c>
      <c r="AQ23" s="65">
        <v>66069.179999999993</v>
      </c>
      <c r="AR23" s="65">
        <v>13272.53</v>
      </c>
      <c r="AS23" s="65">
        <v>13272.53</v>
      </c>
      <c r="AT23" s="65">
        <v>12456.4</v>
      </c>
      <c r="AU23" s="65">
        <v>12456.4</v>
      </c>
      <c r="AV23" s="65">
        <v>40000</v>
      </c>
      <c r="AW23" s="65">
        <v>40000</v>
      </c>
      <c r="AX23" s="65">
        <v>65.25</v>
      </c>
      <c r="AY23" s="65">
        <v>65.25</v>
      </c>
      <c r="AZ23" s="65">
        <v>275</v>
      </c>
      <c r="BA23" s="65">
        <v>275</v>
      </c>
    </row>
    <row r="24" spans="1:53" s="7" customFormat="1" ht="13.5" customHeight="1" x14ac:dyDescent="0.2">
      <c r="A24" s="28">
        <f t="shared" si="0"/>
        <v>17</v>
      </c>
      <c r="B24" s="29" t="s">
        <v>84</v>
      </c>
      <c r="C24" s="29"/>
      <c r="D24" s="30" t="s">
        <v>85</v>
      </c>
      <c r="E24" s="65">
        <v>22386979.489999998</v>
      </c>
      <c r="F24" s="65">
        <v>508095.01</v>
      </c>
      <c r="G24" s="65">
        <v>21878884.479999997</v>
      </c>
      <c r="H24" s="65">
        <v>2238697.9500000002</v>
      </c>
      <c r="I24" s="65">
        <v>168889.88</v>
      </c>
      <c r="J24" s="65">
        <v>2069808.0700000003</v>
      </c>
      <c r="K24" s="65">
        <v>-9996361.4299999997</v>
      </c>
      <c r="L24" s="65">
        <v>-0.45</v>
      </c>
      <c r="M24" s="65">
        <v>0</v>
      </c>
      <c r="N24" s="65">
        <v>0</v>
      </c>
      <c r="O24" s="65">
        <v>0</v>
      </c>
      <c r="P24" s="65">
        <v>2238697948.9699998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-9996361.4299999997</v>
      </c>
      <c r="AE24" s="65">
        <v>-9996361.4299999997</v>
      </c>
      <c r="AF24" s="65">
        <v>-34380098.310000002</v>
      </c>
      <c r="AG24" s="65">
        <v>-34380098.310000002</v>
      </c>
      <c r="AH24" s="65">
        <v>17936792.989999998</v>
      </c>
      <c r="AI24" s="65">
        <v>17936792.989999998</v>
      </c>
      <c r="AJ24" s="65">
        <v>179129.58</v>
      </c>
      <c r="AK24" s="65">
        <v>179129.58</v>
      </c>
      <c r="AL24" s="65">
        <v>6267814.3099999996</v>
      </c>
      <c r="AM24" s="65">
        <v>6267814.3099999996</v>
      </c>
      <c r="AN24" s="65">
        <v>0</v>
      </c>
      <c r="AO24" s="65">
        <v>0</v>
      </c>
      <c r="AP24" s="65">
        <v>508095.01</v>
      </c>
      <c r="AQ24" s="65">
        <v>508095.01</v>
      </c>
      <c r="AR24" s="65">
        <v>168889.88</v>
      </c>
      <c r="AS24" s="65">
        <v>168889.88</v>
      </c>
      <c r="AT24" s="65">
        <v>262093.13</v>
      </c>
      <c r="AU24" s="65">
        <v>262093.13</v>
      </c>
      <c r="AV24" s="65">
        <v>75000</v>
      </c>
      <c r="AW24" s="65">
        <v>75000</v>
      </c>
      <c r="AX24" s="65">
        <v>0</v>
      </c>
      <c r="AY24" s="65">
        <v>0</v>
      </c>
      <c r="AZ24" s="65">
        <v>2112</v>
      </c>
      <c r="BA24" s="65">
        <v>2112</v>
      </c>
    </row>
    <row r="25" spans="1:53" s="7" customFormat="1" ht="13.5" customHeight="1" x14ac:dyDescent="0.2">
      <c r="A25" s="28">
        <f t="shared" si="0"/>
        <v>18</v>
      </c>
      <c r="B25" s="29" t="s">
        <v>86</v>
      </c>
      <c r="C25" s="29"/>
      <c r="D25" s="30" t="s">
        <v>87</v>
      </c>
      <c r="E25" s="65">
        <v>5152798.79</v>
      </c>
      <c r="F25" s="65">
        <v>312808.74</v>
      </c>
      <c r="G25" s="65">
        <v>4839990.05</v>
      </c>
      <c r="H25" s="65">
        <v>468436.25</v>
      </c>
      <c r="I25" s="65">
        <v>35764.36</v>
      </c>
      <c r="J25" s="65">
        <v>432671.89</v>
      </c>
      <c r="K25" s="65">
        <v>-1960934</v>
      </c>
      <c r="L25" s="65">
        <v>-0.42</v>
      </c>
      <c r="M25" s="65">
        <v>0</v>
      </c>
      <c r="N25" s="65">
        <v>0</v>
      </c>
      <c r="O25" s="65">
        <v>0</v>
      </c>
      <c r="P25" s="65">
        <v>468436253.75999999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-1960934</v>
      </c>
      <c r="AE25" s="65">
        <v>-1960934</v>
      </c>
      <c r="AF25" s="65">
        <v>-4131088.61</v>
      </c>
      <c r="AG25" s="65">
        <v>-4131088.61</v>
      </c>
      <c r="AH25" s="65">
        <v>2662511.1</v>
      </c>
      <c r="AI25" s="65">
        <v>2662511.1</v>
      </c>
      <c r="AJ25" s="65">
        <v>1321490.42</v>
      </c>
      <c r="AK25" s="65">
        <v>1321490.42</v>
      </c>
      <c r="AL25" s="65">
        <v>-1813846.91</v>
      </c>
      <c r="AM25" s="65">
        <v>-1813846.91</v>
      </c>
      <c r="AN25" s="65">
        <v>0</v>
      </c>
      <c r="AO25" s="65">
        <v>0</v>
      </c>
      <c r="AP25" s="65">
        <v>312808.74</v>
      </c>
      <c r="AQ25" s="65">
        <v>312808.74</v>
      </c>
      <c r="AR25" s="65">
        <v>35764.36</v>
      </c>
      <c r="AS25" s="65">
        <v>35764.36</v>
      </c>
      <c r="AT25" s="65">
        <v>191654.56</v>
      </c>
      <c r="AU25" s="65">
        <v>191654.56</v>
      </c>
      <c r="AV25" s="65">
        <v>80000</v>
      </c>
      <c r="AW25" s="65">
        <v>80000</v>
      </c>
      <c r="AX25" s="65">
        <v>4964.82</v>
      </c>
      <c r="AY25" s="65">
        <v>4964.82</v>
      </c>
      <c r="AZ25" s="65">
        <v>425</v>
      </c>
      <c r="BA25" s="65">
        <v>425</v>
      </c>
    </row>
    <row r="26" spans="1:53" s="7" customFormat="1" ht="13.5" customHeight="1" x14ac:dyDescent="0.2">
      <c r="A26" s="28">
        <f t="shared" si="0"/>
        <v>19</v>
      </c>
      <c r="B26" s="29" t="s">
        <v>88</v>
      </c>
      <c r="C26" s="29"/>
      <c r="D26" s="30" t="s">
        <v>89</v>
      </c>
      <c r="E26" s="65">
        <v>2232198</v>
      </c>
      <c r="F26" s="65">
        <v>135801.25</v>
      </c>
      <c r="G26" s="65">
        <v>2096396.75</v>
      </c>
      <c r="H26" s="65">
        <v>202927.09</v>
      </c>
      <c r="I26" s="65">
        <v>15422.54</v>
      </c>
      <c r="J26" s="65">
        <v>187504.55</v>
      </c>
      <c r="K26" s="65">
        <v>2561044.33</v>
      </c>
      <c r="L26" s="65">
        <v>1.26</v>
      </c>
      <c r="M26" s="65">
        <v>0</v>
      </c>
      <c r="N26" s="65">
        <v>0</v>
      </c>
      <c r="O26" s="65">
        <v>0</v>
      </c>
      <c r="P26" s="65">
        <v>202927090.53999999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2561044.33</v>
      </c>
      <c r="AE26" s="65">
        <v>2561044.33</v>
      </c>
      <c r="AF26" s="65">
        <v>694453.99</v>
      </c>
      <c r="AG26" s="65">
        <v>694453.99</v>
      </c>
      <c r="AH26" s="65">
        <v>1295430.48</v>
      </c>
      <c r="AI26" s="65">
        <v>1295430.48</v>
      </c>
      <c r="AJ26" s="65">
        <v>0</v>
      </c>
      <c r="AK26" s="65">
        <v>0</v>
      </c>
      <c r="AL26" s="65">
        <v>571159.86</v>
      </c>
      <c r="AM26" s="65">
        <v>571159.86</v>
      </c>
      <c r="AN26" s="65">
        <v>0</v>
      </c>
      <c r="AO26" s="65">
        <v>0</v>
      </c>
      <c r="AP26" s="65">
        <v>135801.25</v>
      </c>
      <c r="AQ26" s="65">
        <v>135801.25</v>
      </c>
      <c r="AR26" s="65">
        <v>15422.54</v>
      </c>
      <c r="AS26" s="65">
        <v>15422.54</v>
      </c>
      <c r="AT26" s="65">
        <v>45103.71</v>
      </c>
      <c r="AU26" s="65">
        <v>45103.71</v>
      </c>
      <c r="AV26" s="65">
        <v>75000</v>
      </c>
      <c r="AW26" s="65">
        <v>75000</v>
      </c>
      <c r="AX26" s="65">
        <v>0</v>
      </c>
      <c r="AY26" s="65">
        <v>0</v>
      </c>
      <c r="AZ26" s="65">
        <v>275</v>
      </c>
      <c r="BA26" s="65">
        <v>275</v>
      </c>
    </row>
    <row r="27" spans="1:53" s="7" customFormat="1" ht="13.5" customHeight="1" x14ac:dyDescent="0.2">
      <c r="A27" s="28">
        <f t="shared" si="0"/>
        <v>20</v>
      </c>
      <c r="B27" s="29" t="s">
        <v>90</v>
      </c>
      <c r="C27" s="29"/>
      <c r="D27" s="30" t="s">
        <v>91</v>
      </c>
      <c r="E27" s="65">
        <v>6226733.8399999999</v>
      </c>
      <c r="F27" s="65">
        <v>144299.35999999999</v>
      </c>
      <c r="G27" s="65">
        <v>6082434.4799999995</v>
      </c>
      <c r="H27" s="65">
        <v>566066.71</v>
      </c>
      <c r="I27" s="65">
        <v>43763.46</v>
      </c>
      <c r="J27" s="65">
        <v>522303.24999999994</v>
      </c>
      <c r="K27" s="65">
        <v>9333574.3000000007</v>
      </c>
      <c r="L27" s="65">
        <v>1.65</v>
      </c>
      <c r="M27" s="65">
        <v>0</v>
      </c>
      <c r="N27" s="65">
        <v>0</v>
      </c>
      <c r="O27" s="65">
        <v>0</v>
      </c>
      <c r="P27" s="65">
        <v>566066713.03999996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9333574.3000000007</v>
      </c>
      <c r="AE27" s="65">
        <v>9333574.3000000007</v>
      </c>
      <c r="AF27" s="65">
        <v>314195.68</v>
      </c>
      <c r="AG27" s="65">
        <v>314195.68</v>
      </c>
      <c r="AH27" s="65">
        <v>2898324.4</v>
      </c>
      <c r="AI27" s="65">
        <v>2898324.4</v>
      </c>
      <c r="AJ27" s="65">
        <v>0</v>
      </c>
      <c r="AK27" s="65">
        <v>0</v>
      </c>
      <c r="AL27" s="65">
        <v>6121054.2199999997</v>
      </c>
      <c r="AM27" s="65">
        <v>6121054.2199999997</v>
      </c>
      <c r="AN27" s="65">
        <v>0</v>
      </c>
      <c r="AO27" s="65">
        <v>0</v>
      </c>
      <c r="AP27" s="65">
        <v>144299.35999999999</v>
      </c>
      <c r="AQ27" s="65">
        <v>144299.35999999999</v>
      </c>
      <c r="AR27" s="65">
        <v>43763.46</v>
      </c>
      <c r="AS27" s="65">
        <v>43763.46</v>
      </c>
      <c r="AT27" s="65">
        <v>55915.9</v>
      </c>
      <c r="AU27" s="65">
        <v>55915.9</v>
      </c>
      <c r="AV27" s="65">
        <v>30000</v>
      </c>
      <c r="AW27" s="65">
        <v>30000</v>
      </c>
      <c r="AX27" s="65">
        <v>9000</v>
      </c>
      <c r="AY27" s="65">
        <v>9000</v>
      </c>
      <c r="AZ27" s="65">
        <v>5620</v>
      </c>
      <c r="BA27" s="65">
        <v>5620</v>
      </c>
    </row>
    <row r="28" spans="1:53" s="7" customFormat="1" ht="13.5" customHeight="1" x14ac:dyDescent="0.2">
      <c r="A28" s="28">
        <f t="shared" si="0"/>
        <v>21</v>
      </c>
      <c r="B28" s="29" t="s">
        <v>92</v>
      </c>
      <c r="C28" s="29"/>
      <c r="D28" s="30" t="s">
        <v>93</v>
      </c>
      <c r="E28" s="65">
        <v>1063844.1000000001</v>
      </c>
      <c r="F28" s="65">
        <v>15198.1</v>
      </c>
      <c r="G28" s="65">
        <v>1048646</v>
      </c>
      <c r="H28" s="65">
        <v>96713.1</v>
      </c>
      <c r="I28" s="65">
        <v>7588.5</v>
      </c>
      <c r="J28" s="65">
        <v>89124.6</v>
      </c>
      <c r="K28" s="65">
        <v>219634.27</v>
      </c>
      <c r="L28" s="65">
        <v>0.23</v>
      </c>
      <c r="M28" s="65">
        <v>0</v>
      </c>
      <c r="N28" s="65">
        <v>0</v>
      </c>
      <c r="O28" s="65">
        <v>0</v>
      </c>
      <c r="P28" s="65">
        <v>96713099.859999999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219634.27</v>
      </c>
      <c r="AE28" s="65">
        <v>219634.27</v>
      </c>
      <c r="AF28" s="65">
        <v>27706.2</v>
      </c>
      <c r="AG28" s="65">
        <v>27706.2</v>
      </c>
      <c r="AH28" s="65">
        <v>743198.95</v>
      </c>
      <c r="AI28" s="65">
        <v>743198.95</v>
      </c>
      <c r="AJ28" s="65">
        <v>0</v>
      </c>
      <c r="AK28" s="65">
        <v>0</v>
      </c>
      <c r="AL28" s="65">
        <v>-551270.88</v>
      </c>
      <c r="AM28" s="65">
        <v>-551270.88</v>
      </c>
      <c r="AN28" s="65">
        <v>0</v>
      </c>
      <c r="AO28" s="65">
        <v>0</v>
      </c>
      <c r="AP28" s="65">
        <v>15198.1</v>
      </c>
      <c r="AQ28" s="65">
        <v>15198.1</v>
      </c>
      <c r="AR28" s="65">
        <v>7588.5</v>
      </c>
      <c r="AS28" s="65">
        <v>7588.5</v>
      </c>
      <c r="AT28" s="65">
        <v>7474.6</v>
      </c>
      <c r="AU28" s="65">
        <v>7474.6</v>
      </c>
      <c r="AV28" s="65">
        <v>0</v>
      </c>
      <c r="AW28" s="65">
        <v>0</v>
      </c>
      <c r="AX28" s="65">
        <v>0</v>
      </c>
      <c r="AY28" s="65">
        <v>0</v>
      </c>
      <c r="AZ28" s="65">
        <v>135</v>
      </c>
      <c r="BA28" s="65">
        <v>135</v>
      </c>
    </row>
    <row r="29" spans="1:53" s="7" customFormat="1" ht="13.5" customHeight="1" x14ac:dyDescent="0.2">
      <c r="A29" s="28">
        <f t="shared" si="0"/>
        <v>22</v>
      </c>
      <c r="B29" s="29" t="s">
        <v>94</v>
      </c>
      <c r="C29" s="29"/>
      <c r="D29" s="30" t="s">
        <v>95</v>
      </c>
      <c r="E29" s="65">
        <v>687158.67</v>
      </c>
      <c r="F29" s="65">
        <v>52528.44</v>
      </c>
      <c r="G29" s="65">
        <v>634630.23</v>
      </c>
      <c r="H29" s="65">
        <v>62468.97</v>
      </c>
      <c r="I29" s="65">
        <v>5052.8999999999996</v>
      </c>
      <c r="J29" s="65">
        <v>57416.07</v>
      </c>
      <c r="K29" s="65">
        <v>-4960410.72</v>
      </c>
      <c r="L29" s="65">
        <v>-7.94</v>
      </c>
      <c r="M29" s="65">
        <v>0</v>
      </c>
      <c r="N29" s="65">
        <v>0</v>
      </c>
      <c r="O29" s="65">
        <v>0</v>
      </c>
      <c r="P29" s="65">
        <v>62468969.859999999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-4960410.72</v>
      </c>
      <c r="AE29" s="65">
        <v>-4960410.72</v>
      </c>
      <c r="AF29" s="65">
        <v>-86537.58</v>
      </c>
      <c r="AG29" s="65">
        <v>-86537.58</v>
      </c>
      <c r="AH29" s="65">
        <v>387361.16</v>
      </c>
      <c r="AI29" s="65">
        <v>387361.16</v>
      </c>
      <c r="AJ29" s="65">
        <v>0</v>
      </c>
      <c r="AK29" s="65">
        <v>0</v>
      </c>
      <c r="AL29" s="65">
        <v>-5261234.3</v>
      </c>
      <c r="AM29" s="65">
        <v>-5261234.3</v>
      </c>
      <c r="AN29" s="65">
        <v>0</v>
      </c>
      <c r="AO29" s="65">
        <v>0</v>
      </c>
      <c r="AP29" s="65">
        <v>52528.44</v>
      </c>
      <c r="AQ29" s="65">
        <v>52528.44</v>
      </c>
      <c r="AR29" s="65">
        <v>5052.8999999999996</v>
      </c>
      <c r="AS29" s="65">
        <v>5052.8999999999996</v>
      </c>
      <c r="AT29" s="65">
        <v>21007.77</v>
      </c>
      <c r="AU29" s="65">
        <v>21007.77</v>
      </c>
      <c r="AV29" s="65">
        <v>9500</v>
      </c>
      <c r="AW29" s="65">
        <v>9500</v>
      </c>
      <c r="AX29" s="65">
        <v>15092.77</v>
      </c>
      <c r="AY29" s="65">
        <v>15092.77</v>
      </c>
      <c r="AZ29" s="65">
        <v>1875</v>
      </c>
      <c r="BA29" s="65">
        <v>1875</v>
      </c>
    </row>
    <row r="30" spans="1:53" s="7" customFormat="1" ht="13.5" customHeight="1" x14ac:dyDescent="0.2">
      <c r="A30" s="28">
        <f t="shared" si="0"/>
        <v>23</v>
      </c>
      <c r="B30" s="29" t="s">
        <v>96</v>
      </c>
      <c r="C30" s="29"/>
      <c r="D30" s="30" t="s">
        <v>97</v>
      </c>
      <c r="E30" s="65">
        <v>322395.96000000002</v>
      </c>
      <c r="F30" s="65">
        <v>35874.39</v>
      </c>
      <c r="G30" s="65">
        <v>286521.57</v>
      </c>
      <c r="H30" s="65">
        <v>29308.720000000001</v>
      </c>
      <c r="I30" s="65">
        <v>2237.23</v>
      </c>
      <c r="J30" s="65">
        <v>27071.49</v>
      </c>
      <c r="K30" s="65">
        <v>67679.490000000005</v>
      </c>
      <c r="L30" s="65">
        <v>0.23</v>
      </c>
      <c r="M30" s="65">
        <v>0</v>
      </c>
      <c r="N30" s="65">
        <v>0</v>
      </c>
      <c r="O30" s="65">
        <v>0</v>
      </c>
      <c r="P30" s="65">
        <v>29308723.809999999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67679.490000000005</v>
      </c>
      <c r="AE30" s="65">
        <v>67679.490000000005</v>
      </c>
      <c r="AF30" s="65">
        <v>-48</v>
      </c>
      <c r="AG30" s="65">
        <v>-48</v>
      </c>
      <c r="AH30" s="65">
        <v>170805.7</v>
      </c>
      <c r="AI30" s="65">
        <v>170805.7</v>
      </c>
      <c r="AJ30" s="65">
        <v>70265.759999999995</v>
      </c>
      <c r="AK30" s="65">
        <v>70265.759999999995</v>
      </c>
      <c r="AL30" s="65">
        <v>-173343.97</v>
      </c>
      <c r="AM30" s="65">
        <v>-173343.97</v>
      </c>
      <c r="AN30" s="65">
        <v>0</v>
      </c>
      <c r="AO30" s="65">
        <v>0</v>
      </c>
      <c r="AP30" s="65">
        <v>35874.39</v>
      </c>
      <c r="AQ30" s="65">
        <v>35874.39</v>
      </c>
      <c r="AR30" s="65">
        <v>2237.23</v>
      </c>
      <c r="AS30" s="65">
        <v>2237.23</v>
      </c>
      <c r="AT30" s="65">
        <v>1117.1600000000001</v>
      </c>
      <c r="AU30" s="65">
        <v>1117.1600000000001</v>
      </c>
      <c r="AV30" s="65">
        <v>30000</v>
      </c>
      <c r="AW30" s="65">
        <v>30000</v>
      </c>
      <c r="AX30" s="65">
        <v>0</v>
      </c>
      <c r="AY30" s="65">
        <v>0</v>
      </c>
      <c r="AZ30" s="65">
        <v>2520</v>
      </c>
      <c r="BA30" s="65">
        <v>2520</v>
      </c>
    </row>
    <row r="31" spans="1:53" s="7" customFormat="1" ht="13.5" customHeight="1" x14ac:dyDescent="0.2">
      <c r="A31" s="28">
        <f t="shared" si="0"/>
        <v>24</v>
      </c>
      <c r="B31" s="29" t="s">
        <v>98</v>
      </c>
      <c r="C31" s="29"/>
      <c r="D31" s="30" t="s">
        <v>99</v>
      </c>
      <c r="E31" s="65">
        <v>4600034.46</v>
      </c>
      <c r="F31" s="65">
        <v>81593.39</v>
      </c>
      <c r="G31" s="65">
        <v>4518441.07</v>
      </c>
      <c r="H31" s="65">
        <v>418184.95</v>
      </c>
      <c r="I31" s="65">
        <v>34581.54</v>
      </c>
      <c r="J31" s="65">
        <v>383603.41000000003</v>
      </c>
      <c r="K31" s="65">
        <v>-3442991.51</v>
      </c>
      <c r="L31" s="65">
        <v>-0.82</v>
      </c>
      <c r="M31" s="65">
        <v>0</v>
      </c>
      <c r="N31" s="65">
        <v>0</v>
      </c>
      <c r="O31" s="65">
        <v>0</v>
      </c>
      <c r="P31" s="65">
        <v>418184950.72000003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-3442991.51</v>
      </c>
      <c r="AE31" s="65">
        <v>-3442991.51</v>
      </c>
      <c r="AF31" s="65">
        <v>17082.87</v>
      </c>
      <c r="AG31" s="65">
        <v>17082.87</v>
      </c>
      <c r="AH31" s="65">
        <v>2709921.39</v>
      </c>
      <c r="AI31" s="65">
        <v>2709921.39</v>
      </c>
      <c r="AJ31" s="65">
        <v>0</v>
      </c>
      <c r="AK31" s="65">
        <v>0</v>
      </c>
      <c r="AL31" s="65">
        <v>-6169995.7699999996</v>
      </c>
      <c r="AM31" s="65">
        <v>-6169995.7699999996</v>
      </c>
      <c r="AN31" s="65">
        <v>0</v>
      </c>
      <c r="AO31" s="65">
        <v>0</v>
      </c>
      <c r="AP31" s="65">
        <v>81593.39</v>
      </c>
      <c r="AQ31" s="65">
        <v>81593.39</v>
      </c>
      <c r="AR31" s="65">
        <v>34581.54</v>
      </c>
      <c r="AS31" s="65">
        <v>34581.54</v>
      </c>
      <c r="AT31" s="65">
        <v>21751.85</v>
      </c>
      <c r="AU31" s="65">
        <v>21751.85</v>
      </c>
      <c r="AV31" s="65">
        <v>25000</v>
      </c>
      <c r="AW31" s="65">
        <v>25000</v>
      </c>
      <c r="AX31" s="65">
        <v>0</v>
      </c>
      <c r="AY31" s="65">
        <v>0</v>
      </c>
      <c r="AZ31" s="65">
        <v>260</v>
      </c>
      <c r="BA31" s="65">
        <v>260</v>
      </c>
    </row>
    <row r="32" spans="1:53" s="7" customFormat="1" ht="13.5" customHeight="1" x14ac:dyDescent="0.2">
      <c r="A32" s="28">
        <f t="shared" si="0"/>
        <v>25</v>
      </c>
      <c r="B32" s="29" t="s">
        <v>100</v>
      </c>
      <c r="C32" s="29"/>
      <c r="D32" s="30" t="s">
        <v>101</v>
      </c>
      <c r="E32" s="65">
        <v>864782.83</v>
      </c>
      <c r="F32" s="65">
        <v>57866.42</v>
      </c>
      <c r="G32" s="65">
        <v>806916.40999999992</v>
      </c>
      <c r="H32" s="65">
        <v>78616.62</v>
      </c>
      <c r="I32" s="65">
        <v>5883.52</v>
      </c>
      <c r="J32" s="65">
        <v>72733.099999999991</v>
      </c>
      <c r="K32" s="65">
        <v>-1337907.92</v>
      </c>
      <c r="L32" s="65">
        <v>-1.7</v>
      </c>
      <c r="M32" s="65">
        <v>0</v>
      </c>
      <c r="N32" s="65">
        <v>0</v>
      </c>
      <c r="O32" s="65">
        <v>0</v>
      </c>
      <c r="P32" s="65">
        <v>78616620.870000005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-1337907.92</v>
      </c>
      <c r="AE32" s="65">
        <v>-1337907.92</v>
      </c>
      <c r="AF32" s="65">
        <v>-19232</v>
      </c>
      <c r="AG32" s="65">
        <v>-19232</v>
      </c>
      <c r="AH32" s="65">
        <v>382406.46</v>
      </c>
      <c r="AI32" s="65">
        <v>382406.46</v>
      </c>
      <c r="AJ32" s="65">
        <v>10035.01</v>
      </c>
      <c r="AK32" s="65">
        <v>10035.01</v>
      </c>
      <c r="AL32" s="65">
        <v>-1711117.39</v>
      </c>
      <c r="AM32" s="65">
        <v>-1711117.39</v>
      </c>
      <c r="AN32" s="65">
        <v>0</v>
      </c>
      <c r="AO32" s="65">
        <v>0</v>
      </c>
      <c r="AP32" s="65">
        <v>57866.42</v>
      </c>
      <c r="AQ32" s="65">
        <v>57866.42</v>
      </c>
      <c r="AR32" s="65">
        <v>5883.52</v>
      </c>
      <c r="AS32" s="65">
        <v>5883.52</v>
      </c>
      <c r="AT32" s="65">
        <v>11762.9</v>
      </c>
      <c r="AU32" s="65">
        <v>11762.9</v>
      </c>
      <c r="AV32" s="65">
        <v>40000</v>
      </c>
      <c r="AW32" s="65">
        <v>40000</v>
      </c>
      <c r="AX32" s="65">
        <v>0</v>
      </c>
      <c r="AY32" s="65">
        <v>0</v>
      </c>
      <c r="AZ32" s="65">
        <v>220</v>
      </c>
      <c r="BA32" s="65">
        <v>220</v>
      </c>
    </row>
    <row r="33" spans="1:53" s="7" customFormat="1" ht="13.5" customHeight="1" x14ac:dyDescent="0.2">
      <c r="A33" s="28">
        <f t="shared" si="0"/>
        <v>26</v>
      </c>
      <c r="B33" s="29" t="s">
        <v>102</v>
      </c>
      <c r="C33" s="29"/>
      <c r="D33" s="30" t="s">
        <v>103</v>
      </c>
      <c r="E33" s="65">
        <v>1823940.08</v>
      </c>
      <c r="F33" s="65">
        <v>170979.61</v>
      </c>
      <c r="G33" s="65">
        <v>1652960.4700000002</v>
      </c>
      <c r="H33" s="65">
        <v>165812.73000000001</v>
      </c>
      <c r="I33" s="65">
        <v>12735.56</v>
      </c>
      <c r="J33" s="65">
        <v>153077.17000000001</v>
      </c>
      <c r="K33" s="65">
        <v>1025761.71</v>
      </c>
      <c r="L33" s="65">
        <v>0.62</v>
      </c>
      <c r="M33" s="65">
        <v>0</v>
      </c>
      <c r="N33" s="65">
        <v>0</v>
      </c>
      <c r="O33" s="65">
        <v>0</v>
      </c>
      <c r="P33" s="65">
        <v>165812734.41999999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1025761.71</v>
      </c>
      <c r="AE33" s="65">
        <v>1025761.71</v>
      </c>
      <c r="AF33" s="65">
        <v>6000</v>
      </c>
      <c r="AG33" s="65">
        <v>6000</v>
      </c>
      <c r="AH33" s="65">
        <v>689825</v>
      </c>
      <c r="AI33" s="65">
        <v>689825</v>
      </c>
      <c r="AJ33" s="65">
        <v>519855.51</v>
      </c>
      <c r="AK33" s="65">
        <v>519855.51</v>
      </c>
      <c r="AL33" s="65">
        <v>-189918.8</v>
      </c>
      <c r="AM33" s="65">
        <v>-189918.8</v>
      </c>
      <c r="AN33" s="65">
        <v>0</v>
      </c>
      <c r="AO33" s="65">
        <v>0</v>
      </c>
      <c r="AP33" s="65">
        <v>170979.61</v>
      </c>
      <c r="AQ33" s="65">
        <v>170979.61</v>
      </c>
      <c r="AR33" s="65">
        <v>12735.56</v>
      </c>
      <c r="AS33" s="65">
        <v>12735.56</v>
      </c>
      <c r="AT33" s="65">
        <v>5788.35</v>
      </c>
      <c r="AU33" s="65">
        <v>5788.35</v>
      </c>
      <c r="AV33" s="65">
        <v>145494</v>
      </c>
      <c r="AW33" s="65">
        <v>145494</v>
      </c>
      <c r="AX33" s="65">
        <v>1231.7</v>
      </c>
      <c r="AY33" s="65">
        <v>1231.7</v>
      </c>
      <c r="AZ33" s="65">
        <v>5730</v>
      </c>
      <c r="BA33" s="65">
        <v>5730</v>
      </c>
    </row>
    <row r="34" spans="1:53" s="7" customFormat="1" ht="13.5" customHeight="1" x14ac:dyDescent="0.2">
      <c r="A34" s="28">
        <f t="shared" si="0"/>
        <v>27</v>
      </c>
      <c r="B34" s="29" t="s">
        <v>104</v>
      </c>
      <c r="C34" s="29"/>
      <c r="D34" s="30" t="s">
        <v>105</v>
      </c>
      <c r="E34" s="65">
        <v>2281422.4900000002</v>
      </c>
      <c r="F34" s="65">
        <v>22582.02</v>
      </c>
      <c r="G34" s="65">
        <v>2258840.4700000002</v>
      </c>
      <c r="H34" s="65">
        <v>228142.25</v>
      </c>
      <c r="I34" s="65">
        <v>17244.09</v>
      </c>
      <c r="J34" s="65">
        <v>210898.16</v>
      </c>
      <c r="K34" s="65">
        <v>787278.7</v>
      </c>
      <c r="L34" s="65">
        <v>0.35</v>
      </c>
      <c r="M34" s="65">
        <v>0</v>
      </c>
      <c r="N34" s="65">
        <v>0</v>
      </c>
      <c r="O34" s="65">
        <v>0</v>
      </c>
      <c r="P34" s="65">
        <v>228142248.83000001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787278.7</v>
      </c>
      <c r="AE34" s="65">
        <v>787278.7</v>
      </c>
      <c r="AF34" s="65">
        <v>-1.5</v>
      </c>
      <c r="AG34" s="65">
        <v>-1.5</v>
      </c>
      <c r="AH34" s="65">
        <v>610036.71</v>
      </c>
      <c r="AI34" s="65">
        <v>610036.71</v>
      </c>
      <c r="AJ34" s="65">
        <v>957452.06</v>
      </c>
      <c r="AK34" s="65">
        <v>957452.06</v>
      </c>
      <c r="AL34" s="65">
        <v>-780208.57</v>
      </c>
      <c r="AM34" s="65">
        <v>-780208.57</v>
      </c>
      <c r="AN34" s="65">
        <v>0</v>
      </c>
      <c r="AO34" s="65">
        <v>0</v>
      </c>
      <c r="AP34" s="65">
        <v>22582.02</v>
      </c>
      <c r="AQ34" s="65">
        <v>22582.02</v>
      </c>
      <c r="AR34" s="65">
        <v>17244.09</v>
      </c>
      <c r="AS34" s="65">
        <v>17244.09</v>
      </c>
      <c r="AT34" s="65">
        <v>5337.93</v>
      </c>
      <c r="AU34" s="65">
        <v>5337.93</v>
      </c>
      <c r="AV34" s="65">
        <v>0</v>
      </c>
      <c r="AW34" s="65">
        <v>0</v>
      </c>
      <c r="AX34" s="65">
        <v>0</v>
      </c>
      <c r="AY34" s="65">
        <v>0</v>
      </c>
      <c r="AZ34" s="65">
        <v>0</v>
      </c>
      <c r="BA34" s="65">
        <v>0</v>
      </c>
    </row>
    <row r="35" spans="1:53" s="7" customFormat="1" ht="13.5" customHeight="1" x14ac:dyDescent="0.2">
      <c r="A35" s="28">
        <f t="shared" si="0"/>
        <v>28</v>
      </c>
      <c r="B35" s="29" t="s">
        <v>106</v>
      </c>
      <c r="C35" s="29"/>
      <c r="D35" s="30" t="s">
        <v>107</v>
      </c>
      <c r="E35" s="65">
        <v>4790575.74</v>
      </c>
      <c r="F35" s="65">
        <v>199199.54</v>
      </c>
      <c r="G35" s="65">
        <v>4591376.2</v>
      </c>
      <c r="H35" s="65">
        <v>435506.89</v>
      </c>
      <c r="I35" s="65">
        <v>33340.35</v>
      </c>
      <c r="J35" s="65">
        <v>402166.54000000004</v>
      </c>
      <c r="K35" s="65">
        <v>-2932165.63</v>
      </c>
      <c r="L35" s="65">
        <v>-0.67</v>
      </c>
      <c r="M35" s="65">
        <v>0</v>
      </c>
      <c r="N35" s="65">
        <v>0</v>
      </c>
      <c r="O35" s="65">
        <v>0</v>
      </c>
      <c r="P35" s="65">
        <v>435506885.51999998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-2932165.63</v>
      </c>
      <c r="AE35" s="65">
        <v>-2932165.63</v>
      </c>
      <c r="AF35" s="65">
        <v>-1199512.8999999999</v>
      </c>
      <c r="AG35" s="65">
        <v>-1199512.8999999999</v>
      </c>
      <c r="AH35" s="65">
        <v>2755419.49</v>
      </c>
      <c r="AI35" s="65">
        <v>2755419.49</v>
      </c>
      <c r="AJ35" s="65">
        <v>9800.68</v>
      </c>
      <c r="AK35" s="65">
        <v>9800.68</v>
      </c>
      <c r="AL35" s="65">
        <v>-4497872.9000000004</v>
      </c>
      <c r="AM35" s="65">
        <v>-4497872.9000000004</v>
      </c>
      <c r="AN35" s="65">
        <v>0</v>
      </c>
      <c r="AO35" s="65">
        <v>0</v>
      </c>
      <c r="AP35" s="65">
        <v>199199.54</v>
      </c>
      <c r="AQ35" s="65">
        <v>199199.54</v>
      </c>
      <c r="AR35" s="65">
        <v>33340.35</v>
      </c>
      <c r="AS35" s="65">
        <v>33340.35</v>
      </c>
      <c r="AT35" s="65">
        <v>44214.22</v>
      </c>
      <c r="AU35" s="65">
        <v>44214.22</v>
      </c>
      <c r="AV35" s="65">
        <v>33000</v>
      </c>
      <c r="AW35" s="65">
        <v>33000</v>
      </c>
      <c r="AX35" s="65">
        <v>88394.97</v>
      </c>
      <c r="AY35" s="65">
        <v>88394.97</v>
      </c>
      <c r="AZ35" s="65">
        <v>250</v>
      </c>
      <c r="BA35" s="65">
        <v>250</v>
      </c>
    </row>
    <row r="36" spans="1:53" s="7" customFormat="1" ht="13.5" customHeight="1" x14ac:dyDescent="0.2">
      <c r="A36" s="28">
        <f t="shared" si="0"/>
        <v>29</v>
      </c>
      <c r="B36" s="29" t="s">
        <v>108</v>
      </c>
      <c r="C36" s="29"/>
      <c r="D36" s="30" t="s">
        <v>109</v>
      </c>
      <c r="E36" s="65">
        <v>11839546.01</v>
      </c>
      <c r="F36" s="65">
        <v>210223.85</v>
      </c>
      <c r="G36" s="65">
        <v>11629322.16</v>
      </c>
      <c r="H36" s="65">
        <v>1183954.6000000001</v>
      </c>
      <c r="I36" s="65">
        <v>87874.28</v>
      </c>
      <c r="J36" s="65">
        <v>1096080.32</v>
      </c>
      <c r="K36" s="65">
        <v>13231138.050000001</v>
      </c>
      <c r="L36" s="65">
        <v>1.1200000000000001</v>
      </c>
      <c r="M36" s="65">
        <v>0</v>
      </c>
      <c r="N36" s="65">
        <v>0</v>
      </c>
      <c r="O36" s="65">
        <v>0</v>
      </c>
      <c r="P36" s="65">
        <v>1183954601.28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13231138.050000001</v>
      </c>
      <c r="AE36" s="65">
        <v>13231138.050000001</v>
      </c>
      <c r="AF36" s="65">
        <v>-641445.59</v>
      </c>
      <c r="AG36" s="65">
        <v>-641445.59</v>
      </c>
      <c r="AH36" s="65">
        <v>11045478.189999999</v>
      </c>
      <c r="AI36" s="65">
        <v>11045478.189999999</v>
      </c>
      <c r="AJ36" s="65">
        <v>3152805.75</v>
      </c>
      <c r="AK36" s="65">
        <v>3152805.75</v>
      </c>
      <c r="AL36" s="65">
        <v>-325700.3</v>
      </c>
      <c r="AM36" s="65">
        <v>-325700.3</v>
      </c>
      <c r="AN36" s="65">
        <v>0</v>
      </c>
      <c r="AO36" s="65">
        <v>0</v>
      </c>
      <c r="AP36" s="65">
        <v>210223.85</v>
      </c>
      <c r="AQ36" s="65">
        <v>210223.85</v>
      </c>
      <c r="AR36" s="65">
        <v>87874.28</v>
      </c>
      <c r="AS36" s="65">
        <v>87874.28</v>
      </c>
      <c r="AT36" s="65">
        <v>122149.57</v>
      </c>
      <c r="AU36" s="65">
        <v>122149.57</v>
      </c>
      <c r="AV36" s="65">
        <v>0</v>
      </c>
      <c r="AW36" s="65">
        <v>0</v>
      </c>
      <c r="AX36" s="65">
        <v>0</v>
      </c>
      <c r="AY36" s="65">
        <v>0</v>
      </c>
      <c r="AZ36" s="65">
        <v>200</v>
      </c>
      <c r="BA36" s="65">
        <v>200</v>
      </c>
    </row>
    <row r="37" spans="1:53" s="7" customFormat="1" ht="13.5" customHeight="1" x14ac:dyDescent="0.2">
      <c r="A37" s="28">
        <f t="shared" si="0"/>
        <v>30</v>
      </c>
      <c r="B37" s="29" t="s">
        <v>110</v>
      </c>
      <c r="C37" s="29"/>
      <c r="D37" s="30" t="s">
        <v>111</v>
      </c>
      <c r="E37" s="65">
        <v>890427.76</v>
      </c>
      <c r="F37" s="65">
        <v>70109.62</v>
      </c>
      <c r="G37" s="65">
        <v>820318.14</v>
      </c>
      <c r="H37" s="65">
        <v>80947.98</v>
      </c>
      <c r="I37" s="65">
        <v>6064.31</v>
      </c>
      <c r="J37" s="65">
        <v>74883.67</v>
      </c>
      <c r="K37" s="65">
        <v>-439645.66</v>
      </c>
      <c r="L37" s="65">
        <v>-0.54</v>
      </c>
      <c r="M37" s="65">
        <v>0</v>
      </c>
      <c r="N37" s="65">
        <v>0</v>
      </c>
      <c r="O37" s="65">
        <v>0</v>
      </c>
      <c r="P37" s="65">
        <v>80947978.170000002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-439645.66</v>
      </c>
      <c r="AE37" s="65">
        <v>-439645.66</v>
      </c>
      <c r="AF37" s="65">
        <v>-419170.78</v>
      </c>
      <c r="AG37" s="65">
        <v>-419170.78</v>
      </c>
      <c r="AH37" s="65">
        <v>316248.78999999998</v>
      </c>
      <c r="AI37" s="65">
        <v>316248.78999999998</v>
      </c>
      <c r="AJ37" s="65">
        <v>96951.35</v>
      </c>
      <c r="AK37" s="65">
        <v>96951.35</v>
      </c>
      <c r="AL37" s="65">
        <v>-433675.02</v>
      </c>
      <c r="AM37" s="65">
        <v>-433675.02</v>
      </c>
      <c r="AN37" s="65">
        <v>0</v>
      </c>
      <c r="AO37" s="65">
        <v>0</v>
      </c>
      <c r="AP37" s="65">
        <v>70109.62</v>
      </c>
      <c r="AQ37" s="65">
        <v>70109.62</v>
      </c>
      <c r="AR37" s="65">
        <v>6064.31</v>
      </c>
      <c r="AS37" s="65">
        <v>6064.31</v>
      </c>
      <c r="AT37" s="65">
        <v>8795.31</v>
      </c>
      <c r="AU37" s="65">
        <v>8795.31</v>
      </c>
      <c r="AV37" s="65">
        <v>55000</v>
      </c>
      <c r="AW37" s="65">
        <v>55000</v>
      </c>
      <c r="AX37" s="65">
        <v>0</v>
      </c>
      <c r="AY37" s="65">
        <v>0</v>
      </c>
      <c r="AZ37" s="65">
        <v>250</v>
      </c>
      <c r="BA37" s="65">
        <v>250</v>
      </c>
    </row>
    <row r="38" spans="1:53" s="7" customFormat="1" ht="13.5" customHeight="1" x14ac:dyDescent="0.2">
      <c r="A38" s="28">
        <f t="shared" si="0"/>
        <v>31</v>
      </c>
      <c r="B38" s="29" t="s">
        <v>112</v>
      </c>
      <c r="C38" s="29"/>
      <c r="D38" s="30" t="s">
        <v>113</v>
      </c>
      <c r="E38" s="65">
        <v>14721389.710000001</v>
      </c>
      <c r="F38" s="65">
        <v>361196.4</v>
      </c>
      <c r="G38" s="65">
        <v>14360193.310000001</v>
      </c>
      <c r="H38" s="65">
        <v>1472138.97</v>
      </c>
      <c r="I38" s="65">
        <v>111259.68</v>
      </c>
      <c r="J38" s="65">
        <v>1360879.29</v>
      </c>
      <c r="K38" s="65">
        <v>-23959744.699999999</v>
      </c>
      <c r="L38" s="65">
        <v>-1.63</v>
      </c>
      <c r="M38" s="65">
        <v>0</v>
      </c>
      <c r="N38" s="65">
        <v>0</v>
      </c>
      <c r="O38" s="65">
        <v>0</v>
      </c>
      <c r="P38" s="65">
        <v>1472138970.8099999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-23959744.699999999</v>
      </c>
      <c r="AE38" s="65">
        <v>-23959744.699999999</v>
      </c>
      <c r="AF38" s="65">
        <v>4813880.6100000003</v>
      </c>
      <c r="AG38" s="65">
        <v>4813880.6100000003</v>
      </c>
      <c r="AH38" s="65">
        <v>8167577.7000000002</v>
      </c>
      <c r="AI38" s="65">
        <v>8167577.7000000002</v>
      </c>
      <c r="AJ38" s="65">
        <v>115022.47</v>
      </c>
      <c r="AK38" s="65">
        <v>115022.47</v>
      </c>
      <c r="AL38" s="65">
        <v>-37056225.479999997</v>
      </c>
      <c r="AM38" s="65">
        <v>-37056225.479999997</v>
      </c>
      <c r="AN38" s="65">
        <v>0</v>
      </c>
      <c r="AO38" s="65">
        <v>0</v>
      </c>
      <c r="AP38" s="65">
        <v>361196.4</v>
      </c>
      <c r="AQ38" s="65">
        <v>361196.4</v>
      </c>
      <c r="AR38" s="65">
        <v>111259.68</v>
      </c>
      <c r="AS38" s="65">
        <v>111259.68</v>
      </c>
      <c r="AT38" s="65">
        <v>157086.72</v>
      </c>
      <c r="AU38" s="65">
        <v>157086.72</v>
      </c>
      <c r="AV38" s="65">
        <v>92000</v>
      </c>
      <c r="AW38" s="65">
        <v>92000</v>
      </c>
      <c r="AX38" s="65">
        <v>850</v>
      </c>
      <c r="AY38" s="65">
        <v>850</v>
      </c>
      <c r="AZ38" s="65">
        <v>0</v>
      </c>
      <c r="BA38" s="65">
        <v>0</v>
      </c>
    </row>
    <row r="39" spans="1:53" s="7" customFormat="1" ht="13.5" customHeight="1" x14ac:dyDescent="0.2">
      <c r="A39" s="28">
        <f t="shared" si="0"/>
        <v>32</v>
      </c>
      <c r="B39" s="29" t="s">
        <v>114</v>
      </c>
      <c r="C39" s="29"/>
      <c r="D39" s="30" t="s">
        <v>115</v>
      </c>
      <c r="E39" s="65">
        <v>69411808.959999993</v>
      </c>
      <c r="F39" s="65">
        <v>2360613.1800000002</v>
      </c>
      <c r="G39" s="65">
        <v>67051195.779999994</v>
      </c>
      <c r="H39" s="65">
        <v>6310164.4500000002</v>
      </c>
      <c r="I39" s="65">
        <v>481150.12</v>
      </c>
      <c r="J39" s="65">
        <v>5829014.3300000001</v>
      </c>
      <c r="K39" s="65">
        <v>-1993995.43</v>
      </c>
      <c r="L39" s="65">
        <v>-0.03</v>
      </c>
      <c r="M39" s="65">
        <v>0</v>
      </c>
      <c r="N39" s="65">
        <v>0</v>
      </c>
      <c r="O39" s="65">
        <v>0</v>
      </c>
      <c r="P39" s="65">
        <v>6310164450.9899998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-1993995.43</v>
      </c>
      <c r="AE39" s="65">
        <v>-1993995.43</v>
      </c>
      <c r="AF39" s="65">
        <v>-618668.54</v>
      </c>
      <c r="AG39" s="65">
        <v>-618668.54</v>
      </c>
      <c r="AH39" s="65">
        <v>40108768.509999998</v>
      </c>
      <c r="AI39" s="65">
        <v>40108768.509999998</v>
      </c>
      <c r="AJ39" s="65">
        <v>1144787.73</v>
      </c>
      <c r="AK39" s="65">
        <v>1144787.73</v>
      </c>
      <c r="AL39" s="65">
        <v>-37516780.990000002</v>
      </c>
      <c r="AM39" s="65">
        <v>-37516780.990000002</v>
      </c>
      <c r="AN39" s="65">
        <v>-5112102.1399999997</v>
      </c>
      <c r="AO39" s="65">
        <v>-5112102.1399999997</v>
      </c>
      <c r="AP39" s="65">
        <v>2360613.1800000002</v>
      </c>
      <c r="AQ39" s="65">
        <v>2360613.1800000002</v>
      </c>
      <c r="AR39" s="65">
        <v>481150.12</v>
      </c>
      <c r="AS39" s="65">
        <v>481150.12</v>
      </c>
      <c r="AT39" s="65">
        <v>592278.89</v>
      </c>
      <c r="AU39" s="65">
        <v>592278.89</v>
      </c>
      <c r="AV39" s="65">
        <v>84000</v>
      </c>
      <c r="AW39" s="65">
        <v>84000</v>
      </c>
      <c r="AX39" s="65">
        <v>1202184.17</v>
      </c>
      <c r="AY39" s="65">
        <v>1202184.17</v>
      </c>
      <c r="AZ39" s="65">
        <v>1000</v>
      </c>
      <c r="BA39" s="65">
        <v>1000</v>
      </c>
    </row>
    <row r="40" spans="1:53" s="7" customFormat="1" ht="13.5" customHeight="1" x14ac:dyDescent="0.2">
      <c r="A40" s="28">
        <f t="shared" si="0"/>
        <v>33</v>
      </c>
      <c r="B40" s="29" t="s">
        <v>116</v>
      </c>
      <c r="C40" s="29"/>
      <c r="D40" s="30" t="s">
        <v>117</v>
      </c>
      <c r="E40" s="65">
        <v>21184767.609999999</v>
      </c>
      <c r="F40" s="65">
        <v>726868.61</v>
      </c>
      <c r="G40" s="65">
        <v>20457899</v>
      </c>
      <c r="H40" s="65">
        <v>1925887.96</v>
      </c>
      <c r="I40" s="65">
        <v>156246.09</v>
      </c>
      <c r="J40" s="65">
        <v>1769641.8699999999</v>
      </c>
      <c r="K40" s="65">
        <v>12626314.07</v>
      </c>
      <c r="L40" s="65">
        <v>0.66</v>
      </c>
      <c r="M40" s="65">
        <v>0</v>
      </c>
      <c r="N40" s="65">
        <v>0</v>
      </c>
      <c r="O40" s="65">
        <v>0</v>
      </c>
      <c r="P40" s="65">
        <v>1925887964.28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12626314.07</v>
      </c>
      <c r="AE40" s="65">
        <v>12626314.07</v>
      </c>
      <c r="AF40" s="65">
        <v>-6841122.1200000001</v>
      </c>
      <c r="AG40" s="65">
        <v>-6841122.1200000001</v>
      </c>
      <c r="AH40" s="65">
        <v>18163531.870000001</v>
      </c>
      <c r="AI40" s="65">
        <v>18163531.870000001</v>
      </c>
      <c r="AJ40" s="65">
        <v>5593504.1100000003</v>
      </c>
      <c r="AK40" s="65">
        <v>5593504.1100000003</v>
      </c>
      <c r="AL40" s="65">
        <v>-4289599.79</v>
      </c>
      <c r="AM40" s="65">
        <v>-4289599.79</v>
      </c>
      <c r="AN40" s="65">
        <v>0</v>
      </c>
      <c r="AO40" s="65">
        <v>0</v>
      </c>
      <c r="AP40" s="65">
        <v>726868.61</v>
      </c>
      <c r="AQ40" s="65">
        <v>726868.61</v>
      </c>
      <c r="AR40" s="65">
        <v>156246.09</v>
      </c>
      <c r="AS40" s="65">
        <v>156246.09</v>
      </c>
      <c r="AT40" s="65">
        <v>440396.37</v>
      </c>
      <c r="AU40" s="65">
        <v>440396.37</v>
      </c>
      <c r="AV40" s="65">
        <v>125400</v>
      </c>
      <c r="AW40" s="65">
        <v>125400</v>
      </c>
      <c r="AX40" s="65">
        <v>2539.15</v>
      </c>
      <c r="AY40" s="65">
        <v>2539.15</v>
      </c>
      <c r="AZ40" s="65">
        <v>2287</v>
      </c>
      <c r="BA40" s="65">
        <v>2287</v>
      </c>
    </row>
    <row r="41" spans="1:53" s="7" customFormat="1" ht="22.5" customHeight="1" x14ac:dyDescent="0.2">
      <c r="A41" s="28">
        <f t="shared" si="0"/>
        <v>34</v>
      </c>
      <c r="B41" s="29" t="s">
        <v>118</v>
      </c>
      <c r="C41" s="29"/>
      <c r="D41" s="30" t="s">
        <v>119</v>
      </c>
      <c r="E41" s="65">
        <v>6614777.5899999999</v>
      </c>
      <c r="F41" s="65">
        <v>183538.71</v>
      </c>
      <c r="G41" s="65">
        <v>6431238.8799999999</v>
      </c>
      <c r="H41" s="65">
        <v>601343.42000000004</v>
      </c>
      <c r="I41" s="65">
        <v>45476.55</v>
      </c>
      <c r="J41" s="65">
        <v>555866.87</v>
      </c>
      <c r="K41" s="65">
        <v>2819591.62</v>
      </c>
      <c r="L41" s="65">
        <v>0.47</v>
      </c>
      <c r="M41" s="65">
        <v>0</v>
      </c>
      <c r="N41" s="65">
        <v>0</v>
      </c>
      <c r="O41" s="65">
        <v>0</v>
      </c>
      <c r="P41" s="65">
        <v>601343417.62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2819591.62</v>
      </c>
      <c r="AE41" s="65">
        <v>2819591.62</v>
      </c>
      <c r="AF41" s="65">
        <v>-475516.79</v>
      </c>
      <c r="AG41" s="65">
        <v>-475516.79</v>
      </c>
      <c r="AH41" s="65">
        <v>3786974.54</v>
      </c>
      <c r="AI41" s="65">
        <v>3786974.54</v>
      </c>
      <c r="AJ41" s="65">
        <v>2545.2399999999998</v>
      </c>
      <c r="AK41" s="65">
        <v>2545.2399999999998</v>
      </c>
      <c r="AL41" s="65">
        <v>-494411.37</v>
      </c>
      <c r="AM41" s="65">
        <v>-494411.37</v>
      </c>
      <c r="AN41" s="65">
        <v>0</v>
      </c>
      <c r="AO41" s="65">
        <v>0</v>
      </c>
      <c r="AP41" s="65">
        <v>183538.71</v>
      </c>
      <c r="AQ41" s="65">
        <v>183538.71</v>
      </c>
      <c r="AR41" s="65">
        <v>45476.55</v>
      </c>
      <c r="AS41" s="65">
        <v>45476.55</v>
      </c>
      <c r="AT41" s="65">
        <v>55426.86</v>
      </c>
      <c r="AU41" s="65">
        <v>55426.86</v>
      </c>
      <c r="AV41" s="65">
        <v>78000</v>
      </c>
      <c r="AW41" s="65">
        <v>78000</v>
      </c>
      <c r="AX41" s="65">
        <v>4635.3</v>
      </c>
      <c r="AY41" s="65">
        <v>4635.3</v>
      </c>
      <c r="AZ41" s="65">
        <v>0</v>
      </c>
      <c r="BA41" s="65">
        <v>0</v>
      </c>
    </row>
    <row r="42" spans="1:53" s="7" customFormat="1" ht="13.5" customHeight="1" x14ac:dyDescent="0.2">
      <c r="A42" s="28">
        <f t="shared" si="0"/>
        <v>35</v>
      </c>
      <c r="B42" s="29" t="s">
        <v>120</v>
      </c>
      <c r="C42" s="29" t="s">
        <v>53</v>
      </c>
      <c r="D42" s="30" t="s">
        <v>121</v>
      </c>
      <c r="E42" s="65">
        <v>399078.33</v>
      </c>
      <c r="F42" s="65">
        <v>12277.25</v>
      </c>
      <c r="G42" s="65">
        <v>386801.08</v>
      </c>
      <c r="H42" s="65">
        <v>39907.83</v>
      </c>
      <c r="I42" s="65">
        <v>3156.86</v>
      </c>
      <c r="J42" s="65">
        <v>36750.97</v>
      </c>
      <c r="K42" s="65">
        <v>-599087.98</v>
      </c>
      <c r="L42" s="65">
        <v>-1.5</v>
      </c>
      <c r="M42" s="65">
        <v>0</v>
      </c>
      <c r="N42" s="65">
        <v>0</v>
      </c>
      <c r="O42" s="65">
        <v>0</v>
      </c>
      <c r="P42" s="65">
        <v>39907832.840000004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-599087.98</v>
      </c>
      <c r="AE42" s="65">
        <v>-599087.98</v>
      </c>
      <c r="AF42" s="65">
        <v>-34942.94</v>
      </c>
      <c r="AG42" s="65">
        <v>-34942.94</v>
      </c>
      <c r="AH42" s="65">
        <v>319261.59999999998</v>
      </c>
      <c r="AI42" s="65">
        <v>319261.59999999998</v>
      </c>
      <c r="AJ42" s="65">
        <v>0</v>
      </c>
      <c r="AK42" s="65">
        <v>0</v>
      </c>
      <c r="AL42" s="65">
        <v>-883406.64</v>
      </c>
      <c r="AM42" s="65">
        <v>-883406.64</v>
      </c>
      <c r="AN42" s="65">
        <v>0</v>
      </c>
      <c r="AO42" s="65">
        <v>0</v>
      </c>
      <c r="AP42" s="65">
        <v>12277.25</v>
      </c>
      <c r="AQ42" s="65">
        <v>12277.25</v>
      </c>
      <c r="AR42" s="65">
        <v>3156.86</v>
      </c>
      <c r="AS42" s="65">
        <v>3156.86</v>
      </c>
      <c r="AT42" s="65">
        <v>8554.7000000000007</v>
      </c>
      <c r="AU42" s="65">
        <v>8554.7000000000007</v>
      </c>
      <c r="AV42" s="65">
        <v>0</v>
      </c>
      <c r="AW42" s="65">
        <v>0</v>
      </c>
      <c r="AX42" s="65">
        <v>364.69</v>
      </c>
      <c r="AY42" s="65">
        <v>364.69</v>
      </c>
      <c r="AZ42" s="65">
        <v>201</v>
      </c>
      <c r="BA42" s="65">
        <v>201</v>
      </c>
    </row>
    <row r="43" spans="1:53" s="7" customFormat="1" ht="13.5" customHeight="1" x14ac:dyDescent="0.2">
      <c r="A43" s="28">
        <f t="shared" si="0"/>
        <v>36</v>
      </c>
      <c r="B43" s="29" t="s">
        <v>120</v>
      </c>
      <c r="C43" s="29" t="s">
        <v>122</v>
      </c>
      <c r="D43" s="30" t="s">
        <v>123</v>
      </c>
      <c r="E43" s="65">
        <v>950906.92</v>
      </c>
      <c r="F43" s="65">
        <v>21695.57</v>
      </c>
      <c r="G43" s="65">
        <v>929211.35000000009</v>
      </c>
      <c r="H43" s="65">
        <v>95090.69</v>
      </c>
      <c r="I43" s="65">
        <v>7668.37</v>
      </c>
      <c r="J43" s="65">
        <v>87422.32</v>
      </c>
      <c r="K43" s="65">
        <v>-4455814.18</v>
      </c>
      <c r="L43" s="65">
        <v>-4.6900000000000004</v>
      </c>
      <c r="M43" s="65">
        <v>0</v>
      </c>
      <c r="N43" s="65">
        <v>0</v>
      </c>
      <c r="O43" s="65">
        <v>0</v>
      </c>
      <c r="P43" s="65">
        <v>95090691.760000005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-4455814.18</v>
      </c>
      <c r="AE43" s="65">
        <v>-4455814.18</v>
      </c>
      <c r="AF43" s="65">
        <v>-1559300.75</v>
      </c>
      <c r="AG43" s="65">
        <v>-1559300.75</v>
      </c>
      <c r="AH43" s="65">
        <v>371210.5</v>
      </c>
      <c r="AI43" s="65">
        <v>371210.5</v>
      </c>
      <c r="AJ43" s="65">
        <v>0</v>
      </c>
      <c r="AK43" s="65">
        <v>0</v>
      </c>
      <c r="AL43" s="65">
        <v>-3267723.93</v>
      </c>
      <c r="AM43" s="65">
        <v>-3267723.93</v>
      </c>
      <c r="AN43" s="65">
        <v>0</v>
      </c>
      <c r="AO43" s="65">
        <v>0</v>
      </c>
      <c r="AP43" s="65">
        <v>21695.57</v>
      </c>
      <c r="AQ43" s="65">
        <v>21695.57</v>
      </c>
      <c r="AR43" s="65">
        <v>7668.37</v>
      </c>
      <c r="AS43" s="65">
        <v>7668.37</v>
      </c>
      <c r="AT43" s="65">
        <v>12756.69</v>
      </c>
      <c r="AU43" s="65">
        <v>12756.69</v>
      </c>
      <c r="AV43" s="65">
        <v>0</v>
      </c>
      <c r="AW43" s="65">
        <v>0</v>
      </c>
      <c r="AX43" s="65">
        <v>1005.51</v>
      </c>
      <c r="AY43" s="65">
        <v>1005.51</v>
      </c>
      <c r="AZ43" s="65">
        <v>265</v>
      </c>
      <c r="BA43" s="65">
        <v>265</v>
      </c>
    </row>
    <row r="44" spans="1:53" s="7" customFormat="1" ht="21.75" customHeight="1" x14ac:dyDescent="0.2">
      <c r="A44" s="28">
        <f t="shared" si="0"/>
        <v>37</v>
      </c>
      <c r="B44" s="29" t="s">
        <v>120</v>
      </c>
      <c r="C44" s="29" t="s">
        <v>124</v>
      </c>
      <c r="D44" s="30" t="s">
        <v>125</v>
      </c>
      <c r="E44" s="65">
        <v>203874.75</v>
      </c>
      <c r="F44" s="65">
        <v>7211.19</v>
      </c>
      <c r="G44" s="65">
        <v>196663.56</v>
      </c>
      <c r="H44" s="65">
        <v>20387.48</v>
      </c>
      <c r="I44" s="65">
        <v>1621.46</v>
      </c>
      <c r="J44" s="65">
        <v>18766.02</v>
      </c>
      <c r="K44" s="65">
        <v>-111139.7</v>
      </c>
      <c r="L44" s="65">
        <v>-0.55000000000000004</v>
      </c>
      <c r="M44" s="65">
        <v>0</v>
      </c>
      <c r="N44" s="65">
        <v>0</v>
      </c>
      <c r="O44" s="65">
        <v>0</v>
      </c>
      <c r="P44" s="65">
        <v>20387475.09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-111139.7</v>
      </c>
      <c r="AE44" s="65">
        <v>-111139.7</v>
      </c>
      <c r="AF44" s="65">
        <v>-16565.23</v>
      </c>
      <c r="AG44" s="65">
        <v>-16565.23</v>
      </c>
      <c r="AH44" s="65">
        <v>191674.65</v>
      </c>
      <c r="AI44" s="65">
        <v>191674.65</v>
      </c>
      <c r="AJ44" s="65">
        <v>0</v>
      </c>
      <c r="AK44" s="65">
        <v>0</v>
      </c>
      <c r="AL44" s="65">
        <v>-286249.12</v>
      </c>
      <c r="AM44" s="65">
        <v>-286249.12</v>
      </c>
      <c r="AN44" s="65">
        <v>0</v>
      </c>
      <c r="AO44" s="65">
        <v>0</v>
      </c>
      <c r="AP44" s="65">
        <v>7211.19</v>
      </c>
      <c r="AQ44" s="65">
        <v>7211.19</v>
      </c>
      <c r="AR44" s="65">
        <v>1621.46</v>
      </c>
      <c r="AS44" s="65">
        <v>1621.46</v>
      </c>
      <c r="AT44" s="65">
        <v>5176.17</v>
      </c>
      <c r="AU44" s="65">
        <v>5176.17</v>
      </c>
      <c r="AV44" s="65">
        <v>0</v>
      </c>
      <c r="AW44" s="65">
        <v>0</v>
      </c>
      <c r="AX44" s="65">
        <v>157.56</v>
      </c>
      <c r="AY44" s="65">
        <v>157.56</v>
      </c>
      <c r="AZ44" s="65">
        <v>256</v>
      </c>
      <c r="BA44" s="65">
        <v>256</v>
      </c>
    </row>
    <row r="45" spans="1:53" s="7" customFormat="1" ht="13.5" customHeight="1" x14ac:dyDescent="0.2">
      <c r="A45" s="28">
        <f t="shared" si="0"/>
        <v>38</v>
      </c>
      <c r="B45" s="29" t="s">
        <v>126</v>
      </c>
      <c r="C45" s="29"/>
      <c r="D45" s="30" t="s">
        <v>127</v>
      </c>
      <c r="E45" s="65">
        <v>4667809.58</v>
      </c>
      <c r="F45" s="65">
        <v>172467.62</v>
      </c>
      <c r="G45" s="65">
        <v>4495341.96</v>
      </c>
      <c r="H45" s="65">
        <v>424346.33</v>
      </c>
      <c r="I45" s="65">
        <v>33362.449999999997</v>
      </c>
      <c r="J45" s="65">
        <v>390983.88</v>
      </c>
      <c r="K45" s="65">
        <v>-3662807.84</v>
      </c>
      <c r="L45" s="65">
        <v>-0.86</v>
      </c>
      <c r="M45" s="65">
        <v>0</v>
      </c>
      <c r="N45" s="65">
        <v>0</v>
      </c>
      <c r="O45" s="65">
        <v>0</v>
      </c>
      <c r="P45" s="65">
        <v>424346325.00999999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-3662807.84</v>
      </c>
      <c r="AE45" s="65">
        <v>-3662807.84</v>
      </c>
      <c r="AF45" s="65">
        <v>614110.75</v>
      </c>
      <c r="AG45" s="65">
        <v>614110.75</v>
      </c>
      <c r="AH45" s="65">
        <v>3073560.31</v>
      </c>
      <c r="AI45" s="65">
        <v>3073560.31</v>
      </c>
      <c r="AJ45" s="65">
        <v>509465.74</v>
      </c>
      <c r="AK45" s="65">
        <v>509465.74</v>
      </c>
      <c r="AL45" s="65">
        <v>-7859959.1299999999</v>
      </c>
      <c r="AM45" s="65">
        <v>-7859959.1299999999</v>
      </c>
      <c r="AN45" s="65">
        <v>14.49</v>
      </c>
      <c r="AO45" s="65">
        <v>14.49</v>
      </c>
      <c r="AP45" s="65">
        <v>172467.62</v>
      </c>
      <c r="AQ45" s="65">
        <v>172467.62</v>
      </c>
      <c r="AR45" s="65">
        <v>33362.449999999997</v>
      </c>
      <c r="AS45" s="65">
        <v>33362.449999999997</v>
      </c>
      <c r="AT45" s="65">
        <v>135975.26</v>
      </c>
      <c r="AU45" s="65">
        <v>135975.26</v>
      </c>
      <c r="AV45" s="65">
        <v>0</v>
      </c>
      <c r="AW45" s="65">
        <v>0</v>
      </c>
      <c r="AX45" s="65">
        <v>43.91</v>
      </c>
      <c r="AY45" s="65">
        <v>43.91</v>
      </c>
      <c r="AZ45" s="65">
        <v>3086</v>
      </c>
      <c r="BA45" s="65">
        <v>3086</v>
      </c>
    </row>
    <row r="46" spans="1:53" s="7" customFormat="1" ht="13.5" customHeight="1" x14ac:dyDescent="0.2">
      <c r="A46" s="28">
        <f t="shared" si="0"/>
        <v>39</v>
      </c>
      <c r="B46" s="29" t="s">
        <v>128</v>
      </c>
      <c r="C46" s="29"/>
      <c r="D46" s="30" t="s">
        <v>129</v>
      </c>
      <c r="E46" s="65">
        <v>50865287.829999998</v>
      </c>
      <c r="F46" s="65">
        <v>1695102.49</v>
      </c>
      <c r="G46" s="65">
        <v>49170185.339999996</v>
      </c>
      <c r="H46" s="65">
        <v>4938377.46</v>
      </c>
      <c r="I46" s="65">
        <v>373493.73</v>
      </c>
      <c r="J46" s="65">
        <v>4564883.7300000004</v>
      </c>
      <c r="K46" s="65">
        <v>-27589688.68</v>
      </c>
      <c r="L46" s="65">
        <v>-0.56000000000000005</v>
      </c>
      <c r="M46" s="65">
        <v>0</v>
      </c>
      <c r="N46" s="65">
        <v>0</v>
      </c>
      <c r="O46" s="65">
        <v>0</v>
      </c>
      <c r="P46" s="65">
        <v>4938377459.5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-27589688.68</v>
      </c>
      <c r="AE46" s="65">
        <v>-27589688.68</v>
      </c>
      <c r="AF46" s="65">
        <v>-10152691.4</v>
      </c>
      <c r="AG46" s="65">
        <v>-10152691.4</v>
      </c>
      <c r="AH46" s="65">
        <v>35177126.409999996</v>
      </c>
      <c r="AI46" s="65">
        <v>35177126.409999996</v>
      </c>
      <c r="AJ46" s="65">
        <v>7390342.1799999997</v>
      </c>
      <c r="AK46" s="65">
        <v>7390342.1799999997</v>
      </c>
      <c r="AL46" s="65">
        <v>-60004465.869999997</v>
      </c>
      <c r="AM46" s="65">
        <v>-60004465.869999997</v>
      </c>
      <c r="AN46" s="65">
        <v>0</v>
      </c>
      <c r="AO46" s="65">
        <v>0</v>
      </c>
      <c r="AP46" s="65">
        <v>1695102.49</v>
      </c>
      <c r="AQ46" s="65">
        <v>1695102.49</v>
      </c>
      <c r="AR46" s="65">
        <v>373493.73</v>
      </c>
      <c r="AS46" s="65">
        <v>373493.73</v>
      </c>
      <c r="AT46" s="65">
        <v>1285014.83</v>
      </c>
      <c r="AU46" s="65">
        <v>1285014.83</v>
      </c>
      <c r="AV46" s="65">
        <v>0</v>
      </c>
      <c r="AW46" s="65">
        <v>0</v>
      </c>
      <c r="AX46" s="65">
        <v>36341.93</v>
      </c>
      <c r="AY46" s="65">
        <v>36341.93</v>
      </c>
      <c r="AZ46" s="65">
        <v>252</v>
      </c>
      <c r="BA46" s="65">
        <v>252</v>
      </c>
    </row>
    <row r="47" spans="1:53" s="7" customFormat="1" ht="13.5" customHeight="1" x14ac:dyDescent="0.2">
      <c r="A47" s="28">
        <f t="shared" si="0"/>
        <v>40</v>
      </c>
      <c r="B47" s="29" t="s">
        <v>130</v>
      </c>
      <c r="C47" s="29"/>
      <c r="D47" s="30" t="s">
        <v>131</v>
      </c>
      <c r="E47" s="65">
        <v>531594.15</v>
      </c>
      <c r="F47" s="65">
        <v>87102.04</v>
      </c>
      <c r="G47" s="65">
        <v>444492.11000000004</v>
      </c>
      <c r="H47" s="65">
        <v>53159.42</v>
      </c>
      <c r="I47" s="65">
        <v>4133</v>
      </c>
      <c r="J47" s="65">
        <v>49026.42</v>
      </c>
      <c r="K47" s="65">
        <v>605866.30000000005</v>
      </c>
      <c r="L47" s="65">
        <v>1.1399999999999999</v>
      </c>
      <c r="M47" s="65">
        <v>0</v>
      </c>
      <c r="N47" s="65">
        <v>0</v>
      </c>
      <c r="O47" s="65">
        <v>0</v>
      </c>
      <c r="P47" s="65">
        <v>53159415.200000003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605866.30000000005</v>
      </c>
      <c r="AE47" s="65">
        <v>605866.30000000005</v>
      </c>
      <c r="AF47" s="65">
        <v>-212183.3</v>
      </c>
      <c r="AG47" s="65">
        <v>-212183.3</v>
      </c>
      <c r="AH47" s="65">
        <v>222144.1</v>
      </c>
      <c r="AI47" s="65">
        <v>222144.1</v>
      </c>
      <c r="AJ47" s="65">
        <v>0</v>
      </c>
      <c r="AK47" s="65">
        <v>0</v>
      </c>
      <c r="AL47" s="65">
        <v>595905.5</v>
      </c>
      <c r="AM47" s="65">
        <v>595905.5</v>
      </c>
      <c r="AN47" s="65">
        <v>0</v>
      </c>
      <c r="AO47" s="65">
        <v>0</v>
      </c>
      <c r="AP47" s="65">
        <v>87102.04</v>
      </c>
      <c r="AQ47" s="65">
        <v>87102.04</v>
      </c>
      <c r="AR47" s="65">
        <v>4133</v>
      </c>
      <c r="AS47" s="65">
        <v>4133</v>
      </c>
      <c r="AT47" s="65">
        <v>17769.04</v>
      </c>
      <c r="AU47" s="65">
        <v>17769.04</v>
      </c>
      <c r="AV47" s="65">
        <v>65000</v>
      </c>
      <c r="AW47" s="65">
        <v>65000</v>
      </c>
      <c r="AX47" s="65">
        <v>0</v>
      </c>
      <c r="AY47" s="65">
        <v>0</v>
      </c>
      <c r="AZ47" s="65">
        <v>200</v>
      </c>
      <c r="BA47" s="65">
        <v>200</v>
      </c>
    </row>
    <row r="48" spans="1:53" s="7" customFormat="1" ht="13.5" customHeight="1" x14ac:dyDescent="0.2">
      <c r="A48" s="28"/>
      <c r="B48" s="29" t="s">
        <v>43</v>
      </c>
      <c r="C48" s="29"/>
      <c r="D48" s="30"/>
      <c r="E48" s="65">
        <v>20985896182.690002</v>
      </c>
      <c r="F48" s="65">
        <v>224505281.5</v>
      </c>
      <c r="G48" s="65">
        <v>20761390901.190002</v>
      </c>
      <c r="H48" s="65">
        <v>1908654112.1000001</v>
      </c>
      <c r="I48" s="65">
        <v>147472005.31000003</v>
      </c>
      <c r="J48" s="65">
        <v>1761182106.7899995</v>
      </c>
      <c r="K48" s="65">
        <v>8813334122.8399963</v>
      </c>
      <c r="L48" s="65">
        <v>-21.95</v>
      </c>
      <c r="M48" s="65">
        <v>0</v>
      </c>
      <c r="N48" s="65">
        <v>0</v>
      </c>
      <c r="O48" s="65">
        <v>0</v>
      </c>
      <c r="P48" s="65">
        <v>1908654112084.0205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8813334122.8399963</v>
      </c>
      <c r="AE48" s="65">
        <v>8813334122.8399963</v>
      </c>
      <c r="AF48" s="65">
        <v>-183432390.94</v>
      </c>
      <c r="AG48" s="65">
        <v>-183432390.94</v>
      </c>
      <c r="AH48" s="65">
        <v>9960848396.1800022</v>
      </c>
      <c r="AI48" s="65">
        <v>9960848396.1800022</v>
      </c>
      <c r="AJ48" s="65">
        <v>2671349581.4899998</v>
      </c>
      <c r="AK48" s="65">
        <v>2671349581.4899998</v>
      </c>
      <c r="AL48" s="65">
        <v>-3630319376.2399998</v>
      </c>
      <c r="AM48" s="65">
        <v>-3630319376.2399998</v>
      </c>
      <c r="AN48" s="65">
        <v>-5112087.6499999994</v>
      </c>
      <c r="AO48" s="65">
        <v>-5112087.6499999994</v>
      </c>
      <c r="AP48" s="65">
        <v>224505281.5</v>
      </c>
      <c r="AQ48" s="65">
        <v>224505281.5</v>
      </c>
      <c r="AR48" s="65">
        <v>147472005.31000003</v>
      </c>
      <c r="AS48" s="65">
        <v>147472005.31000003</v>
      </c>
      <c r="AT48" s="65">
        <v>70433348.629999995</v>
      </c>
      <c r="AU48" s="65">
        <v>70433348.629999995</v>
      </c>
      <c r="AV48" s="65">
        <v>3536574</v>
      </c>
      <c r="AW48" s="65">
        <v>3536574</v>
      </c>
      <c r="AX48" s="65">
        <v>2998869.1499999994</v>
      </c>
      <c r="AY48" s="65">
        <v>2998869.1499999994</v>
      </c>
      <c r="AZ48" s="65">
        <v>64484.41</v>
      </c>
      <c r="BA48" s="65">
        <v>64484.41</v>
      </c>
    </row>
    <row r="49" spans="1:56" s="7" customFormat="1" ht="13.5" customHeight="1" x14ac:dyDescent="0.2">
      <c r="A49" s="28"/>
      <c r="B49" s="29" t="s">
        <v>45</v>
      </c>
      <c r="C49" s="29"/>
      <c r="D49" s="30"/>
      <c r="E49" s="65">
        <v>403206778.14000136</v>
      </c>
      <c r="F49" s="65">
        <v>11883461.370000008</v>
      </c>
      <c r="G49" s="65">
        <v>391323316.76999968</v>
      </c>
      <c r="H49" s="65">
        <v>37500529.870000198</v>
      </c>
      <c r="I49" s="65">
        <v>2864834.930000037</v>
      </c>
      <c r="J49" s="65">
        <v>34635694.939999655</v>
      </c>
      <c r="K49" s="65">
        <v>-91239040.88000305</v>
      </c>
      <c r="L49" s="65">
        <v>-22.78</v>
      </c>
      <c r="M49" s="65">
        <v>0</v>
      </c>
      <c r="N49" s="65">
        <v>0</v>
      </c>
      <c r="O49" s="65">
        <v>0</v>
      </c>
      <c r="P49" s="65">
        <v>37500529851.580528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-91239040.88000305</v>
      </c>
      <c r="AE49" s="65">
        <v>-91239040.88000305</v>
      </c>
      <c r="AF49" s="65">
        <v>-113174249.25999999</v>
      </c>
      <c r="AG49" s="65">
        <v>-113174249.25999999</v>
      </c>
      <c r="AH49" s="65">
        <v>251475291.33000222</v>
      </c>
      <c r="AI49" s="65">
        <v>251475291.33000222</v>
      </c>
      <c r="AJ49" s="65">
        <v>62819674.359999865</v>
      </c>
      <c r="AK49" s="65">
        <v>62819674.359999865</v>
      </c>
      <c r="AL49" s="65">
        <v>-287247669.65999973</v>
      </c>
      <c r="AM49" s="65">
        <v>-287247669.65999973</v>
      </c>
      <c r="AN49" s="65">
        <v>-5112087.6499999994</v>
      </c>
      <c r="AO49" s="65">
        <v>-5112087.6499999994</v>
      </c>
      <c r="AP49" s="65">
        <v>11883461.370000008</v>
      </c>
      <c r="AQ49" s="65">
        <v>11883461.370000008</v>
      </c>
      <c r="AR49" s="65">
        <v>2864834.930000037</v>
      </c>
      <c r="AS49" s="65">
        <v>2864834.930000037</v>
      </c>
      <c r="AT49" s="65">
        <v>5922832.9299999969</v>
      </c>
      <c r="AU49" s="65">
        <v>5922832.9299999969</v>
      </c>
      <c r="AV49" s="65">
        <v>1554174</v>
      </c>
      <c r="AW49" s="65">
        <v>1554174</v>
      </c>
      <c r="AX49" s="65">
        <v>1498869.1499999994</v>
      </c>
      <c r="AY49" s="65">
        <v>1498869.1499999994</v>
      </c>
      <c r="AZ49" s="65">
        <v>42750.36</v>
      </c>
      <c r="BA49" s="65">
        <v>42750.36</v>
      </c>
    </row>
    <row r="50" spans="1:56" x14ac:dyDescent="0.2">
      <c r="A50" s="16"/>
      <c r="B50" s="31"/>
      <c r="C50" s="31"/>
      <c r="D50" s="3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56" x14ac:dyDescent="0.2">
      <c r="A51" s="16"/>
      <c r="B51" s="32"/>
      <c r="C51" s="32"/>
      <c r="D51" s="3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17"/>
      <c r="S51" s="17"/>
      <c r="T51" s="16"/>
      <c r="U51" s="48"/>
      <c r="V51" s="48"/>
      <c r="W51" s="48"/>
      <c r="X51" s="48"/>
      <c r="Y51" s="48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32"/>
      <c r="AM51" s="32"/>
      <c r="AN51" s="32"/>
      <c r="AO51" s="32"/>
      <c r="AP51" s="32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6" x14ac:dyDescent="0.2">
      <c r="A52" s="16"/>
      <c r="B52" s="32"/>
      <c r="C52" s="32"/>
      <c r="D52" s="32"/>
      <c r="E52" s="32"/>
      <c r="F52" s="32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6"/>
      <c r="U52" s="48"/>
      <c r="V52" s="48"/>
      <c r="W52" s="48"/>
      <c r="X52" s="48"/>
      <c r="Y52" s="48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32"/>
      <c r="AM52" s="32"/>
      <c r="AN52" s="32"/>
      <c r="AO52" s="32"/>
      <c r="AP52" s="32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6" ht="15.75" x14ac:dyDescent="0.25">
      <c r="A53" s="18"/>
      <c r="B53" s="32"/>
      <c r="C53" s="32"/>
      <c r="D53" s="32"/>
      <c r="E53" s="32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32"/>
      <c r="AM53" s="32"/>
      <c r="AN53" s="32"/>
      <c r="AO53" s="32"/>
      <c r="AP53" s="40" t="s">
        <v>136</v>
      </c>
      <c r="AQ53" s="20"/>
      <c r="AR53" s="21"/>
      <c r="AS53" s="22"/>
      <c r="AT53" s="23"/>
      <c r="AU53" s="24"/>
      <c r="AV53" s="24"/>
      <c r="AW53" s="20"/>
      <c r="AX53" s="20"/>
      <c r="AY53" s="25"/>
      <c r="AZ53" s="19"/>
    </row>
    <row r="54" spans="1:56" ht="15.75" x14ac:dyDescent="0.25">
      <c r="A54" s="18"/>
      <c r="B54" s="19"/>
      <c r="C54" s="2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27"/>
      <c r="AP54" s="20" t="s">
        <v>134</v>
      </c>
      <c r="AQ54" s="20"/>
      <c r="AR54" s="21"/>
      <c r="AS54" s="22"/>
      <c r="AT54" s="23"/>
      <c r="AU54" s="22"/>
      <c r="AV54" s="20"/>
      <c r="AW54" s="25"/>
      <c r="AX54" s="38"/>
      <c r="AY54" s="42" t="s">
        <v>135</v>
      </c>
      <c r="AZ54" s="43"/>
      <c r="BA54" s="44"/>
      <c r="BB54" s="44"/>
      <c r="BC54" s="44"/>
      <c r="BD54" s="44"/>
    </row>
    <row r="55" spans="1:56" ht="15.75" x14ac:dyDescent="0.25">
      <c r="AP55" s="41"/>
      <c r="AX55" s="39"/>
      <c r="AY55" s="44"/>
      <c r="AZ55" s="44"/>
      <c r="BA55" s="44"/>
      <c r="BB55" s="44"/>
      <c r="BC55" s="44"/>
      <c r="BD55" s="44"/>
    </row>
    <row r="56" spans="1:56" ht="15.75" x14ac:dyDescent="0.25">
      <c r="AP56" s="41"/>
      <c r="AX56" s="39"/>
      <c r="AY56" s="44"/>
      <c r="AZ56" s="44"/>
      <c r="BA56" s="44"/>
      <c r="BB56" s="44"/>
      <c r="BC56" s="44"/>
      <c r="BD56" s="44"/>
    </row>
    <row r="57" spans="1:56" ht="15.75" x14ac:dyDescent="0.25">
      <c r="AP57" s="41"/>
      <c r="AX57" s="39"/>
      <c r="AY57" s="44"/>
      <c r="AZ57" s="44"/>
      <c r="BA57" s="44"/>
      <c r="BB57" s="44"/>
      <c r="BC57" s="44"/>
      <c r="BD57" s="44"/>
    </row>
    <row r="58" spans="1:56" ht="15.75" x14ac:dyDescent="0.25">
      <c r="AP58" s="41"/>
      <c r="AX58" s="39"/>
      <c r="AY58" s="39"/>
      <c r="AZ58" s="39"/>
      <c r="BA58" s="39"/>
      <c r="BB58" s="39"/>
      <c r="BC58" s="39"/>
      <c r="BD58" s="39"/>
    </row>
    <row r="59" spans="1:56" ht="15.75" x14ac:dyDescent="0.25">
      <c r="AP59" s="41"/>
      <c r="AX59" s="39"/>
      <c r="AY59" s="39"/>
      <c r="AZ59" s="39"/>
      <c r="BA59" s="39"/>
      <c r="BB59" s="39"/>
      <c r="BC59" s="39"/>
      <c r="BD59" s="39"/>
    </row>
    <row r="60" spans="1:56" ht="15.75" x14ac:dyDescent="0.25">
      <c r="AP60" s="41"/>
      <c r="AX60" s="39"/>
      <c r="AY60" s="39"/>
      <c r="AZ60" s="39"/>
      <c r="BA60" s="39"/>
      <c r="BB60" s="39"/>
      <c r="BC60" s="39"/>
      <c r="BD60" s="39"/>
    </row>
    <row r="61" spans="1:56" ht="15.75" x14ac:dyDescent="0.25">
      <c r="AP61" s="41"/>
      <c r="AX61" s="39"/>
      <c r="AY61" s="39"/>
      <c r="AZ61" s="39"/>
      <c r="BA61" s="39"/>
      <c r="BB61" s="39"/>
      <c r="BC61" s="39"/>
      <c r="BD61" s="39"/>
    </row>
    <row r="62" spans="1:56" ht="15.75" x14ac:dyDescent="0.25">
      <c r="AP62" s="41"/>
      <c r="AX62" s="39"/>
      <c r="AY62" s="39"/>
      <c r="AZ62" s="39"/>
      <c r="BA62" s="39"/>
      <c r="BB62" s="39"/>
      <c r="BC62" s="39"/>
      <c r="BD62" s="39"/>
    </row>
  </sheetData>
  <mergeCells count="29">
    <mergeCell ref="A4:A6"/>
    <mergeCell ref="E4:O4"/>
    <mergeCell ref="C4:C6"/>
    <mergeCell ref="AL5:AM5"/>
    <mergeCell ref="AN5:AO5"/>
    <mergeCell ref="AD4:AO4"/>
    <mergeCell ref="AD5:AE5"/>
    <mergeCell ref="AF5:AG5"/>
    <mergeCell ref="AH5:AI5"/>
    <mergeCell ref="AJ5:AK5"/>
    <mergeCell ref="E1:N1"/>
    <mergeCell ref="D4:D6"/>
    <mergeCell ref="B4:B6"/>
    <mergeCell ref="E5:G5"/>
    <mergeCell ref="H5:J5"/>
    <mergeCell ref="K5:L5"/>
    <mergeCell ref="M5:O5"/>
    <mergeCell ref="AP4:BA4"/>
    <mergeCell ref="AP5:AQ5"/>
    <mergeCell ref="AR5:AS5"/>
    <mergeCell ref="AT5:AU5"/>
    <mergeCell ref="AV5:AW5"/>
    <mergeCell ref="AX5:AY5"/>
    <mergeCell ref="AZ5:BA5"/>
    <mergeCell ref="U51:Y51"/>
    <mergeCell ref="U52:Y52"/>
    <mergeCell ref="P5:P6"/>
    <mergeCell ref="Q5:AC5"/>
    <mergeCell ref="P4:AC4"/>
  </mergeCells>
  <phoneticPr fontId="0" type="noConversion"/>
  <pageMargins left="0.15748031496062992" right="0.15748031496062992" top="0.47244094488188981" bottom="0.31496062992125984" header="0.35433070866141736" footer="0.15748031496062992"/>
  <pageSetup paperSize="8" scale="90" pageOrder="overThenDown" orientation="landscape" r:id="rId1"/>
  <headerFooter alignWithMargins="0">
    <oddFooter>&amp;L&amp;8(22) Исп. Касин А.В. т 495 982-46-25&amp;R&amp;7Страница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4 кв. 2013</vt:lpstr>
      <vt:lpstr>Title</vt:lpstr>
      <vt:lpstr>'4 кв. 2013'!Заголовки_для_печати</vt:lpstr>
      <vt:lpstr>'4 кв. 2013'!Область_печати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Касин Андрей Владим.</cp:lastModifiedBy>
  <cp:lastPrinted>2014-05-26T06:18:56Z</cp:lastPrinted>
  <dcterms:created xsi:type="dcterms:W3CDTF">2004-04-14T14:07:04Z</dcterms:created>
  <dcterms:modified xsi:type="dcterms:W3CDTF">2014-05-26T06:20:34Z</dcterms:modified>
</cp:coreProperties>
</file>