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6255" tabRatio="701" activeTab="0"/>
  </bookViews>
  <sheets>
    <sheet name="2 кв. 2006" sheetId="1" r:id="rId1"/>
  </sheets>
  <definedNames>
    <definedName name="Data">'2 кв. 2006'!#REF!</definedName>
    <definedName name="Delete1">'2 кв. 2006'!#REF!</definedName>
    <definedName name="Delete2">'2 кв. 2006'!#REF!</definedName>
    <definedName name="Title">'2 кв. 2006'!$C$1</definedName>
    <definedName name="Total">'2 кв. 2006'!$68:$68</definedName>
    <definedName name="WOGUK">'2 кв. 2006'!$69:$69</definedName>
    <definedName name="_xlnm.Print_Titles" localSheetId="0">'2 кв. 2006'!$2:$4</definedName>
    <definedName name="_xlnm.Print_Area" localSheetId="0">'2 кв. 2006'!$A$1:$P$69</definedName>
  </definedNames>
  <calcPr fullCalcOnLoad="1"/>
</workbook>
</file>

<file path=xl/sharedStrings.xml><?xml version="1.0" encoding="utf-8"?>
<sst xmlns="http://schemas.openxmlformats.org/spreadsheetml/2006/main" count="152" uniqueCount="139">
  <si>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</si>
  <si>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</si>
  <si>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</si>
  <si>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</si>
  <si>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</si>
  <si>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</si>
  <si>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</si>
  <si>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</si>
  <si>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</si>
  <si>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</si>
  <si>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</si>
  <si>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вознаграждение за год</t>
  </si>
  <si>
    <t>номер договора ДУ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</si>
  <si>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</si>
  <si>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</si>
  <si>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</si>
  <si>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</si>
  <si>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рублей</t>
  </si>
  <si>
    <t>Формализованное наименование</t>
  </si>
  <si>
    <t>АГАНА УК</t>
  </si>
  <si>
    <t>22-03У028</t>
  </si>
  <si>
    <t>22-03У029</t>
  </si>
  <si>
    <t>АК БАРС КАПИТАЛ УК</t>
  </si>
  <si>
    <t>22-03У047</t>
  </si>
  <si>
    <t>АККОРД УК</t>
  </si>
  <si>
    <t>22-03У054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</si>
  <si>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</si>
  <si>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</si>
  <si>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</si>
  <si>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</si>
  <si>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</si>
  <si>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</si>
  <si>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</si>
  <si>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</si>
  <si>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</si>
  <si>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</si>
  <si>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</si>
  <si>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</si>
  <si>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</si>
  <si>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БКС УК</t>
  </si>
  <si>
    <t>22-03У056</t>
  </si>
  <si>
    <t>22-03У057</t>
  </si>
  <si>
    <t>ВИКА УК</t>
  </si>
  <si>
    <t>22-03У039</t>
  </si>
  <si>
    <t>ВЭБ УК</t>
  </si>
  <si>
    <t>22-03Г065</t>
  </si>
  <si>
    <t>ДВОРЦОВАЯ ПЛОЩАДЬ УК</t>
  </si>
  <si>
    <t>22-03У046</t>
  </si>
  <si>
    <t>ДОВЕРИЕ КАПИТАЛ УК</t>
  </si>
  <si>
    <t>22-03У030</t>
  </si>
  <si>
    <t>22-03У031</t>
  </si>
  <si>
    <t>22-03У032</t>
  </si>
  <si>
    <t>ЕРМАК УК</t>
  </si>
  <si>
    <t>22-03У016</t>
  </si>
  <si>
    <t>ЗОЛОТОЕ СЕЧЕНИЕ УК</t>
  </si>
  <si>
    <t>22-03У006</t>
  </si>
  <si>
    <t>ИНВЕСТ ОФГ УК</t>
  </si>
  <si>
    <t>22-03У043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</si>
  <si>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</si>
  <si>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</si>
  <si>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</si>
  <si>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</si>
  <si>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</si>
  <si>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</si>
  <si>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КИТ ФИНАНС УК</t>
  </si>
  <si>
    <t>22-03У059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</si>
  <si>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</si>
  <si>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</si>
  <si>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</si>
  <si>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</si>
  <si>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</si>
  <si>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</si>
  <si>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</si>
  <si>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</si>
  <si>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МИР УК</t>
  </si>
  <si>
    <t>22-03У045</t>
  </si>
  <si>
    <t>МОНОМАХ УК</t>
  </si>
  <si>
    <t>22-03У011</t>
  </si>
  <si>
    <t>НАЦИОНАЛЬНАЯ УК</t>
  </si>
  <si>
    <t>22-03У002</t>
  </si>
  <si>
    <t>НВК УК</t>
  </si>
  <si>
    <t>22-03У035</t>
  </si>
  <si>
    <t>ОТКРЫТИЕ УК</t>
  </si>
  <si>
    <t>22-03У062</t>
  </si>
  <si>
    <t>ПАЛЛАДА УК</t>
  </si>
  <si>
    <t>22-03У037</t>
  </si>
  <si>
    <t>22-03У038</t>
  </si>
  <si>
    <t>ПЕНСИОННЫЙ РЕЗЕРВ УК</t>
  </si>
  <si>
    <t>22-03У048</t>
  </si>
  <si>
    <t>ПИОГЛОБАЛ УК</t>
  </si>
  <si>
    <t>22-03У053</t>
  </si>
  <si>
    <t>ПИФАГОР УК</t>
  </si>
  <si>
    <t>22-03У033</t>
  </si>
  <si>
    <t>22-03У042</t>
  </si>
  <si>
    <t>ПРОМСВЯЗЬ УК</t>
  </si>
  <si>
    <t>22-03У061</t>
  </si>
  <si>
    <t>22-03У012</t>
  </si>
  <si>
    <t>22-03У007</t>
  </si>
  <si>
    <t>ПСБ УК</t>
  </si>
  <si>
    <t>22-03У055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</si>
  <si>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</si>
  <si>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</si>
  <si>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</si>
  <si>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</si>
  <si>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</si>
  <si>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</si>
  <si>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РОСБАНК УК</t>
  </si>
  <si>
    <t>22-03У041</t>
  </si>
  <si>
    <t>РТК-ИНВЕСТ УК</t>
  </si>
  <si>
    <t>22-03У052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</si>
  <si>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</si>
  <si>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</si>
  <si>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</si>
  <si>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</si>
  <si>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</si>
  <si>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</si>
  <si>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ТРИНФИКО УК</t>
  </si>
  <si>
    <t>22-03У013</t>
  </si>
  <si>
    <t>22-03У014</t>
  </si>
  <si>
    <t>22-03У015</t>
  </si>
  <si>
    <t>ТРОЙКА ДИАЛОГ УК</t>
  </si>
  <si>
    <t>22-03У022</t>
  </si>
  <si>
    <t>УМ УК</t>
  </si>
  <si>
    <t>22-03У040</t>
  </si>
  <si>
    <t>22-03У009</t>
  </si>
  <si>
    <t>УРАЛСИБ УК</t>
  </si>
  <si>
    <t>22-03У008</t>
  </si>
  <si>
    <t>ФИНАМ МЕНЕДЖМЕНТ УК</t>
  </si>
  <si>
    <t>22-03У063</t>
  </si>
  <si>
    <t>ЦЕНТРАЛЬНАЯ УК</t>
  </si>
  <si>
    <t>22-03У049</t>
  </si>
  <si>
    <t>ЯМАЛ УК</t>
  </si>
  <si>
    <t>22-03У026</t>
  </si>
  <si>
    <t>ПЕНСИОННАЯ 
СБЕРЕГАТЕЛЬНАЯ УК</t>
  </si>
  <si>
    <t>ПОРТФЕЛЬНЫЕ 
ИНВЕСТИЦИИ УК</t>
  </si>
  <si>
    <t>ПРОМЫШЛЕННЫЕ 
ТРАДИЦИИ УК</t>
  </si>
  <si>
    <t>УРАЛСИБ-УПРАВЛЕНИЕ 
КАПИТАЛОМ УК</t>
  </si>
  <si>
    <t>ПРОСПЕКТ-МОНТЕС 
АУРИ УК</t>
  </si>
  <si>
    <t xml:space="preserve">                                Данные отчетов управляющих компаний об инвестировании средств пенсионных накоплений за 2 квартал 2006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</si>
</sst>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000"/>
    <numFmt numFmtId="166" formatCode="#,##0.00000_ ;[Red]\-#,##0.00000\ "/>
  </numFmts>
  <fonts count="11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7.5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164" fontId="6" fillId="2" borderId="4" xfId="0" applyNumberFormat="1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4" fontId="6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3" borderId="5" xfId="0" applyFont="1" applyFill="1" applyBorder="1" applyAlignment="1">
      <alignment horizontal="center" vertical="top"/>
    </xf>
    <xf numFmtId="4" fontId="4" fillId="0" borderId="6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6" fillId="4" borderId="4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vertical="top" wrapText="1"/>
    </xf>
    <xf numFmtId="0" fontId="4" fillId="3" borderId="7" xfId="0" applyFont="1" applyFill="1" applyBorder="1" applyAlignment="1">
      <alignment horizontal="center" vertical="top"/>
    </xf>
    <xf numFmtId="0" fontId="10" fillId="3" borderId="4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auto="1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71"/>
  <sheetViews>
    <sheetView tabSelected="1" workbookViewId="0" topLeftCell="A1">
      <pane ySplit="1740" topLeftCell="BM36" activePane="bottomLeft" state="split"/>
      <selection pane="topLeft" activeCell="A86" sqref="A86"/>
      <selection pane="bottomLeft" activeCell="A79" sqref="A79"/>
    </sheetView>
  </sheetViews>
  <sheetFormatPr defaultColWidth="9.00390625" defaultRowHeight="12.75"/>
  <cols>
    <col min="1" max="1" width="3.00390625" style="4" customWidth="1"/>
    <col min="2" max="2" width="16.875" style="1" customWidth="1"/>
    <col min="3" max="3" width="7.875" style="3" customWidth="1"/>
    <col min="4" max="4" width="12.75390625" style="1" customWidth="1"/>
    <col min="5" max="5" width="12.375" style="1" customWidth="1"/>
    <col min="6" max="6" width="8.375" style="1" customWidth="1"/>
    <col min="7" max="7" width="12.00390625" style="1" customWidth="1"/>
    <col min="8" max="8" width="11.125" style="1" customWidth="1"/>
    <col min="9" max="9" width="11.75390625" style="1" customWidth="1"/>
    <col min="10" max="10" width="7.375" style="1" customWidth="1"/>
    <col min="11" max="11" width="12.375" style="1" customWidth="1"/>
    <col min="12" max="12" width="9.25390625" style="1" customWidth="1"/>
    <col min="13" max="13" width="10.125" style="1" customWidth="1"/>
    <col min="14" max="14" width="6.375" style="1" customWidth="1"/>
    <col min="15" max="15" width="12.375" style="1" customWidth="1"/>
    <col min="16" max="16" width="12.875" style="1" customWidth="1"/>
    <col min="17" max="17" width="10.875" style="8" customWidth="1"/>
    <col min="18" max="18" width="10.625" style="8" customWidth="1"/>
    <col min="19" max="19" width="9.125" style="8" customWidth="1"/>
    <col min="20" max="20" width="11.25390625" style="21" customWidth="1"/>
    <col min="21" max="16384" width="9.125" style="1" customWidth="1"/>
  </cols>
  <sheetData>
    <row r="1" spans="3:13" ht="12">
      <c r="C1" s="2" t="s">
        <v>138</v>
      </c>
      <c r="M1" s="2"/>
    </row>
    <row r="2" ht="12">
      <c r="P2" s="31" t="s">
        <v>17</v>
      </c>
    </row>
    <row r="3" spans="1:19" s="6" customFormat="1" ht="24" customHeight="1">
      <c r="A3" s="35" t="s">
        <v>9</v>
      </c>
      <c r="B3" s="40" t="s">
        <v>18</v>
      </c>
      <c r="C3" s="42" t="s">
        <v>12</v>
      </c>
      <c r="D3" s="36" t="s">
        <v>7</v>
      </c>
      <c r="E3" s="36"/>
      <c r="F3" s="36" t="s">
        <v>2</v>
      </c>
      <c r="G3" s="36"/>
      <c r="H3" s="36" t="s">
        <v>14</v>
      </c>
      <c r="I3" s="36"/>
      <c r="J3" s="36" t="s">
        <v>1</v>
      </c>
      <c r="K3" s="36"/>
      <c r="L3" s="36" t="s">
        <v>15</v>
      </c>
      <c r="M3" s="36"/>
      <c r="N3" s="39" t="s">
        <v>11</v>
      </c>
      <c r="O3" s="37" t="s">
        <v>8</v>
      </c>
      <c r="P3" s="38"/>
      <c r="Q3" s="5"/>
      <c r="R3" s="5"/>
      <c r="S3" s="5"/>
    </row>
    <row r="4" spans="1:20" s="6" customFormat="1" ht="29.25" customHeight="1">
      <c r="A4" s="35"/>
      <c r="B4" s="41"/>
      <c r="C4" s="42"/>
      <c r="D4" s="32" t="s">
        <v>3</v>
      </c>
      <c r="E4" s="32" t="s">
        <v>4</v>
      </c>
      <c r="F4" s="32" t="s">
        <v>0</v>
      </c>
      <c r="G4" s="32" t="s">
        <v>10</v>
      </c>
      <c r="H4" s="32" t="s">
        <v>0</v>
      </c>
      <c r="I4" s="32" t="s">
        <v>10</v>
      </c>
      <c r="J4" s="32" t="s">
        <v>0</v>
      </c>
      <c r="K4" s="32" t="s">
        <v>10</v>
      </c>
      <c r="L4" s="32" t="s">
        <v>0</v>
      </c>
      <c r="M4" s="32" t="s">
        <v>10</v>
      </c>
      <c r="N4" s="39"/>
      <c r="O4" s="32" t="s">
        <v>5</v>
      </c>
      <c r="P4" s="32" t="s">
        <v>6</v>
      </c>
      <c r="Q4" s="5"/>
      <c r="R4" s="5"/>
      <c r="S4" s="24"/>
      <c r="T4" s="25"/>
    </row>
    <row r="5" spans="1:20" ht="12">
      <c r="A5" s="34">
        <v>1</v>
      </c>
      <c r="B5" s="33" t="s">
        <v>19</v>
      </c>
      <c r="C5" s="28" t="s">
        <v>20</v>
      </c>
      <c r="D5" s="29">
        <v>392876.7</v>
      </c>
      <c r="E5" s="29">
        <v>283363.94</v>
      </c>
      <c r="F5" s="29">
        <v>0</v>
      </c>
      <c r="G5" s="29">
        <v>82323.39</v>
      </c>
      <c r="H5" s="29">
        <v>-3779.62</v>
      </c>
      <c r="I5" s="29">
        <v>24525.41</v>
      </c>
      <c r="J5" s="29">
        <v>0</v>
      </c>
      <c r="K5" s="29">
        <v>0</v>
      </c>
      <c r="L5" s="29">
        <v>166.56</v>
      </c>
      <c r="M5" s="29">
        <v>1282.22</v>
      </c>
      <c r="N5" s="29">
        <v>0</v>
      </c>
      <c r="O5" s="29">
        <v>388930.52</v>
      </c>
      <c r="P5" s="30">
        <v>388930.52</v>
      </c>
      <c r="S5" s="9"/>
      <c r="T5" s="22"/>
    </row>
    <row r="6" spans="1:20" ht="12">
      <c r="A6" s="34">
        <v>2</v>
      </c>
      <c r="B6" s="33" t="s">
        <v>19</v>
      </c>
      <c r="C6" s="28" t="s">
        <v>21</v>
      </c>
      <c r="D6" s="29">
        <v>2416981.04</v>
      </c>
      <c r="E6" s="29">
        <v>2021175.85</v>
      </c>
      <c r="F6" s="29">
        <v>0</v>
      </c>
      <c r="G6" s="29">
        <v>236300.04</v>
      </c>
      <c r="H6" s="29">
        <v>-16304.29</v>
      </c>
      <c r="I6" s="29">
        <v>217319.12</v>
      </c>
      <c r="J6" s="29">
        <v>0</v>
      </c>
      <c r="K6" s="29">
        <v>66817.53</v>
      </c>
      <c r="L6" s="29">
        <v>793.52</v>
      </c>
      <c r="M6" s="29">
        <v>8094.25</v>
      </c>
      <c r="N6" s="29">
        <v>0</v>
      </c>
      <c r="O6" s="29">
        <v>2399883.23</v>
      </c>
      <c r="P6" s="30">
        <v>2399883.23</v>
      </c>
      <c r="S6" s="9"/>
      <c r="T6" s="22"/>
    </row>
    <row r="7" spans="1:20" ht="12">
      <c r="A7" s="34">
        <v>3</v>
      </c>
      <c r="B7" s="33" t="s">
        <v>22</v>
      </c>
      <c r="C7" s="28" t="s">
        <v>23</v>
      </c>
      <c r="D7" s="29">
        <v>536707973.96</v>
      </c>
      <c r="E7" s="29">
        <v>502153198.95</v>
      </c>
      <c r="F7" s="29">
        <v>0</v>
      </c>
      <c r="G7" s="29">
        <v>62946910.49</v>
      </c>
      <c r="H7" s="29">
        <v>-8837382.83</v>
      </c>
      <c r="I7" s="29">
        <v>20656113.68</v>
      </c>
      <c r="J7" s="29">
        <v>0</v>
      </c>
      <c r="K7" s="29">
        <v>57137547.93</v>
      </c>
      <c r="L7" s="29">
        <v>473534.18</v>
      </c>
      <c r="M7" s="29">
        <v>1221618.24</v>
      </c>
      <c r="N7" s="29">
        <v>0</v>
      </c>
      <c r="O7" s="29">
        <v>527397056.95</v>
      </c>
      <c r="P7" s="30">
        <v>527397056.95</v>
      </c>
      <c r="S7" s="9"/>
      <c r="T7" s="22"/>
    </row>
    <row r="8" spans="1:20" ht="12">
      <c r="A8" s="34">
        <v>4</v>
      </c>
      <c r="B8" s="33" t="s">
        <v>24</v>
      </c>
      <c r="C8" s="28" t="s">
        <v>25</v>
      </c>
      <c r="D8" s="29">
        <v>28509126.71</v>
      </c>
      <c r="E8" s="29">
        <v>26987674.16</v>
      </c>
      <c r="F8" s="29">
        <v>0</v>
      </c>
      <c r="G8" s="29">
        <v>1374535.74</v>
      </c>
      <c r="H8" s="29">
        <v>-579978.42</v>
      </c>
      <c r="I8" s="29">
        <v>4535763.26</v>
      </c>
      <c r="J8" s="29">
        <v>0</v>
      </c>
      <c r="K8" s="29">
        <v>4939543.32</v>
      </c>
      <c r="L8" s="29">
        <v>19382.01</v>
      </c>
      <c r="M8" s="29">
        <v>48663.56</v>
      </c>
      <c r="N8" s="29">
        <v>0</v>
      </c>
      <c r="O8" s="29">
        <v>27909766.28</v>
      </c>
      <c r="P8" s="30">
        <v>27909766.28</v>
      </c>
      <c r="S8" s="9"/>
      <c r="T8" s="22"/>
    </row>
    <row r="9" spans="1:20" ht="12">
      <c r="A9" s="34">
        <v>5</v>
      </c>
      <c r="B9" s="33" t="s">
        <v>26</v>
      </c>
      <c r="C9" s="28" t="s">
        <v>27</v>
      </c>
      <c r="D9" s="29">
        <v>12289628.2</v>
      </c>
      <c r="E9" s="29">
        <v>10215260.79</v>
      </c>
      <c r="F9" s="29">
        <v>0</v>
      </c>
      <c r="G9" s="29">
        <v>1102322.91</v>
      </c>
      <c r="H9" s="29">
        <v>-41789</v>
      </c>
      <c r="I9" s="29">
        <v>1218084.81</v>
      </c>
      <c r="J9" s="29">
        <v>0</v>
      </c>
      <c r="K9" s="29">
        <v>288672.32</v>
      </c>
      <c r="L9" s="29">
        <v>5996.39</v>
      </c>
      <c r="M9" s="29">
        <v>39553.38</v>
      </c>
      <c r="N9" s="29">
        <v>0</v>
      </c>
      <c r="O9" s="29">
        <v>12241842.81</v>
      </c>
      <c r="P9" s="30">
        <v>12241842.81</v>
      </c>
      <c r="S9" s="9"/>
      <c r="T9" s="22"/>
    </row>
    <row r="10" spans="1:20" ht="12">
      <c r="A10" s="34">
        <v>6</v>
      </c>
      <c r="B10" s="33" t="s">
        <v>28</v>
      </c>
      <c r="C10" s="28" t="s">
        <v>29</v>
      </c>
      <c r="D10" s="29">
        <v>128611529.21</v>
      </c>
      <c r="E10" s="29">
        <v>117762501.66</v>
      </c>
      <c r="F10" s="29">
        <v>0</v>
      </c>
      <c r="G10" s="29">
        <v>8161922.95</v>
      </c>
      <c r="H10" s="29">
        <v>1804312.79</v>
      </c>
      <c r="I10" s="29">
        <v>10199224.72</v>
      </c>
      <c r="J10" s="29">
        <v>0</v>
      </c>
      <c r="K10" s="29">
        <v>5565327.38</v>
      </c>
      <c r="L10" s="29">
        <v>273291.88</v>
      </c>
      <c r="M10" s="29">
        <v>415771.83</v>
      </c>
      <c r="N10" s="29">
        <v>0</v>
      </c>
      <c r="O10" s="29">
        <v>130142550.12</v>
      </c>
      <c r="P10" s="30">
        <v>130142550.12</v>
      </c>
      <c r="S10" s="9"/>
      <c r="T10" s="22"/>
    </row>
    <row r="11" spans="1:20" ht="12">
      <c r="A11" s="34">
        <v>7</v>
      </c>
      <c r="B11" s="33" t="s">
        <v>30</v>
      </c>
      <c r="C11" s="28" t="s">
        <v>31</v>
      </c>
      <c r="D11" s="29">
        <v>12110148.9</v>
      </c>
      <c r="E11" s="29">
        <v>12791138.43</v>
      </c>
      <c r="F11" s="29">
        <v>0</v>
      </c>
      <c r="G11" s="29">
        <v>797235.72</v>
      </c>
      <c r="H11" s="29">
        <v>-328308.87</v>
      </c>
      <c r="I11" s="29">
        <v>1227728.75</v>
      </c>
      <c r="J11" s="29">
        <v>0</v>
      </c>
      <c r="K11" s="29">
        <v>3026262.65</v>
      </c>
      <c r="L11" s="29">
        <v>7462.99</v>
      </c>
      <c r="M11" s="29">
        <v>15463.21</v>
      </c>
      <c r="N11" s="29">
        <v>0</v>
      </c>
      <c r="O11" s="29">
        <v>11774377.04</v>
      </c>
      <c r="P11" s="30">
        <v>11774377.04</v>
      </c>
      <c r="S11" s="9"/>
      <c r="T11" s="22"/>
    </row>
    <row r="12" spans="1:20" ht="12">
      <c r="A12" s="34">
        <v>8</v>
      </c>
      <c r="B12" s="33" t="s">
        <v>30</v>
      </c>
      <c r="C12" s="28" t="s">
        <v>32</v>
      </c>
      <c r="D12" s="29">
        <v>406109.61</v>
      </c>
      <c r="E12" s="29">
        <v>365462.48</v>
      </c>
      <c r="F12" s="29">
        <v>0</v>
      </c>
      <c r="G12" s="29">
        <v>25181.77</v>
      </c>
      <c r="H12" s="29">
        <v>3604.36</v>
      </c>
      <c r="I12" s="29">
        <v>19334.64</v>
      </c>
      <c r="J12" s="29">
        <v>0</v>
      </c>
      <c r="K12" s="29">
        <v>0</v>
      </c>
      <c r="L12" s="29">
        <v>399.82</v>
      </c>
      <c r="M12" s="29">
        <v>664.74</v>
      </c>
      <c r="N12" s="29">
        <v>0</v>
      </c>
      <c r="O12" s="29">
        <v>409314.15</v>
      </c>
      <c r="P12" s="30">
        <v>409314.15</v>
      </c>
      <c r="S12" s="9"/>
      <c r="T12" s="22"/>
    </row>
    <row r="13" spans="1:20" ht="19.5">
      <c r="A13" s="34">
        <v>9</v>
      </c>
      <c r="B13" s="33" t="s">
        <v>33</v>
      </c>
      <c r="C13" s="28" t="s">
        <v>34</v>
      </c>
      <c r="D13" s="29">
        <v>8112729.59</v>
      </c>
      <c r="E13" s="29">
        <v>6385216.38</v>
      </c>
      <c r="F13" s="29">
        <v>0</v>
      </c>
      <c r="G13" s="29">
        <v>2471068.48</v>
      </c>
      <c r="H13" s="29">
        <v>309208.1</v>
      </c>
      <c r="I13" s="29">
        <v>570306.95</v>
      </c>
      <c r="J13" s="29">
        <v>0</v>
      </c>
      <c r="K13" s="29">
        <v>992669.69</v>
      </c>
      <c r="L13" s="29">
        <v>14126.75</v>
      </c>
      <c r="M13" s="29">
        <v>26111.18</v>
      </c>
      <c r="N13" s="29">
        <v>0</v>
      </c>
      <c r="O13" s="29">
        <v>8407810.94</v>
      </c>
      <c r="P13" s="30">
        <v>8407810.94</v>
      </c>
      <c r="S13" s="9"/>
      <c r="T13" s="22"/>
    </row>
    <row r="14" spans="1:20" ht="12">
      <c r="A14" s="34">
        <v>10</v>
      </c>
      <c r="B14" s="33" t="s">
        <v>35</v>
      </c>
      <c r="C14" s="28" t="s">
        <v>36</v>
      </c>
      <c r="D14" s="29">
        <v>99363235.6</v>
      </c>
      <c r="E14" s="29">
        <v>109135473.29</v>
      </c>
      <c r="F14" s="29">
        <v>0</v>
      </c>
      <c r="G14" s="29">
        <v>13397719.27</v>
      </c>
      <c r="H14" s="29">
        <v>-1267318.3</v>
      </c>
      <c r="I14" s="29">
        <v>5741213.94</v>
      </c>
      <c r="J14" s="29">
        <v>0</v>
      </c>
      <c r="K14" s="29">
        <v>30061546.83</v>
      </c>
      <c r="L14" s="29">
        <v>34777.51</v>
      </c>
      <c r="M14" s="29">
        <v>151719.88</v>
      </c>
      <c r="N14" s="29">
        <v>0</v>
      </c>
      <c r="O14" s="29">
        <v>98061139.79</v>
      </c>
      <c r="P14" s="30">
        <v>98061139.79</v>
      </c>
      <c r="S14" s="9"/>
      <c r="T14" s="22"/>
    </row>
    <row r="15" spans="1:20" ht="12">
      <c r="A15" s="34">
        <v>11</v>
      </c>
      <c r="B15" s="33" t="s">
        <v>37</v>
      </c>
      <c r="C15" s="28" t="s">
        <v>38</v>
      </c>
      <c r="D15" s="29">
        <v>3142915.05</v>
      </c>
      <c r="E15" s="29">
        <v>2781295.86</v>
      </c>
      <c r="F15" s="29">
        <v>0</v>
      </c>
      <c r="G15" s="29">
        <v>225104.65</v>
      </c>
      <c r="H15" s="29">
        <v>-70156.64</v>
      </c>
      <c r="I15" s="29">
        <v>91904.86</v>
      </c>
      <c r="J15" s="29">
        <v>0</v>
      </c>
      <c r="K15" s="29">
        <v>32948.33</v>
      </c>
      <c r="L15" s="29">
        <v>25187.66</v>
      </c>
      <c r="M15" s="29">
        <v>27246.29</v>
      </c>
      <c r="N15" s="29">
        <v>0</v>
      </c>
      <c r="O15" s="29">
        <v>3047570.75</v>
      </c>
      <c r="P15" s="30">
        <v>3047570.75</v>
      </c>
      <c r="S15" s="9"/>
      <c r="T15" s="22"/>
    </row>
    <row r="16" spans="1:20" ht="12">
      <c r="A16" s="34">
        <v>12</v>
      </c>
      <c r="B16" s="33" t="s">
        <v>39</v>
      </c>
      <c r="C16" s="28" t="s">
        <v>40</v>
      </c>
      <c r="D16" s="29">
        <v>41626861.05</v>
      </c>
      <c r="E16" s="29">
        <v>29584692.93</v>
      </c>
      <c r="F16" s="29">
        <v>0</v>
      </c>
      <c r="G16" s="29">
        <v>12643958.91</v>
      </c>
      <c r="H16" s="29">
        <v>-1419219.25</v>
      </c>
      <c r="I16" s="29">
        <v>-219151.27</v>
      </c>
      <c r="J16" s="29">
        <v>0</v>
      </c>
      <c r="K16" s="29">
        <v>1785680.85</v>
      </c>
      <c r="L16" s="29">
        <v>77933.64</v>
      </c>
      <c r="M16" s="29">
        <v>94111.56</v>
      </c>
      <c r="N16" s="29">
        <v>0</v>
      </c>
      <c r="O16" s="29">
        <v>40129708.16</v>
      </c>
      <c r="P16" s="30">
        <v>40129708.16</v>
      </c>
      <c r="S16" s="9"/>
      <c r="T16" s="22"/>
    </row>
    <row r="17" spans="1:20" ht="12">
      <c r="A17" s="34">
        <v>13</v>
      </c>
      <c r="B17" s="33" t="s">
        <v>39</v>
      </c>
      <c r="C17" s="28" t="s">
        <v>41</v>
      </c>
      <c r="D17" s="29">
        <v>4066797.58</v>
      </c>
      <c r="E17" s="29">
        <v>3575263.17</v>
      </c>
      <c r="F17" s="29">
        <v>0</v>
      </c>
      <c r="G17" s="29">
        <v>596584.63</v>
      </c>
      <c r="H17" s="29">
        <v>-30597.61</v>
      </c>
      <c r="I17" s="29">
        <v>101020.9</v>
      </c>
      <c r="J17" s="29">
        <v>0</v>
      </c>
      <c r="K17" s="29">
        <v>234031.52</v>
      </c>
      <c r="L17" s="29">
        <v>12022.75</v>
      </c>
      <c r="M17" s="29">
        <v>14659.96</v>
      </c>
      <c r="N17" s="29">
        <v>0</v>
      </c>
      <c r="O17" s="29">
        <v>4024177.22</v>
      </c>
      <c r="P17" s="30">
        <v>4024177.22</v>
      </c>
      <c r="S17" s="9"/>
      <c r="T17" s="22"/>
    </row>
    <row r="18" spans="1:20" ht="12">
      <c r="A18" s="34">
        <v>14</v>
      </c>
      <c r="B18" s="33" t="s">
        <v>42</v>
      </c>
      <c r="C18" s="28" t="s">
        <v>43</v>
      </c>
      <c r="D18" s="29">
        <v>5072114.18</v>
      </c>
      <c r="E18" s="29">
        <v>4744053.48</v>
      </c>
      <c r="F18" s="29">
        <v>0</v>
      </c>
      <c r="G18" s="29">
        <v>323988</v>
      </c>
      <c r="H18" s="29">
        <v>11935.65</v>
      </c>
      <c r="I18" s="29">
        <v>151074.27</v>
      </c>
      <c r="J18" s="29">
        <v>0</v>
      </c>
      <c r="K18" s="29">
        <v>118000.74</v>
      </c>
      <c r="L18" s="29">
        <v>1752.69</v>
      </c>
      <c r="M18" s="29">
        <v>18817.87</v>
      </c>
      <c r="N18" s="29">
        <v>0</v>
      </c>
      <c r="O18" s="29">
        <v>5082297.14</v>
      </c>
      <c r="P18" s="30">
        <v>5082297.14</v>
      </c>
      <c r="S18" s="9"/>
      <c r="T18" s="22"/>
    </row>
    <row r="19" spans="1:20" ht="12">
      <c r="A19" s="34">
        <v>15</v>
      </c>
      <c r="B19" s="33" t="s">
        <v>44</v>
      </c>
      <c r="C19" s="28" t="s">
        <v>45</v>
      </c>
      <c r="D19" s="29">
        <v>183230093333.56</v>
      </c>
      <c r="E19" s="29">
        <v>176345039733.11</v>
      </c>
      <c r="F19" s="29">
        <v>2446349.45</v>
      </c>
      <c r="G19" s="29">
        <v>10746379798.77</v>
      </c>
      <c r="H19" s="29">
        <v>1353331825.33</v>
      </c>
      <c r="I19" s="29">
        <v>2245067250.51</v>
      </c>
      <c r="J19" s="29">
        <v>0</v>
      </c>
      <c r="K19" s="29">
        <v>4690786086.62</v>
      </c>
      <c r="L19" s="29">
        <v>49791332.32</v>
      </c>
      <c r="M19" s="29">
        <v>109620519.75</v>
      </c>
      <c r="N19" s="29">
        <v>0</v>
      </c>
      <c r="O19" s="29">
        <v>184536080176.02</v>
      </c>
      <c r="P19" s="30">
        <v>184536080176.02</v>
      </c>
      <c r="S19" s="9"/>
      <c r="T19" s="22"/>
    </row>
    <row r="20" spans="1:20" ht="19.5">
      <c r="A20" s="34">
        <v>16</v>
      </c>
      <c r="B20" s="33" t="s">
        <v>46</v>
      </c>
      <c r="C20" s="28" t="s">
        <v>47</v>
      </c>
      <c r="D20" s="29">
        <v>12267738.05</v>
      </c>
      <c r="E20" s="29">
        <v>12281773.02</v>
      </c>
      <c r="F20" s="29">
        <v>0</v>
      </c>
      <c r="G20" s="29">
        <v>799302.5</v>
      </c>
      <c r="H20" s="29">
        <v>-43042.72</v>
      </c>
      <c r="I20" s="29">
        <v>140647.75</v>
      </c>
      <c r="J20" s="29">
        <v>0</v>
      </c>
      <c r="K20" s="29">
        <v>979029.34</v>
      </c>
      <c r="L20" s="29">
        <v>29811.2</v>
      </c>
      <c r="M20" s="29">
        <v>47809.8</v>
      </c>
      <c r="N20" s="29">
        <v>0</v>
      </c>
      <c r="O20" s="29">
        <v>12194884.13</v>
      </c>
      <c r="P20" s="30">
        <v>12194884.13</v>
      </c>
      <c r="S20" s="9"/>
      <c r="T20" s="22"/>
    </row>
    <row r="21" spans="1:20" ht="12">
      <c r="A21" s="34">
        <v>17</v>
      </c>
      <c r="B21" s="33" t="s">
        <v>48</v>
      </c>
      <c r="C21" s="28" t="s">
        <v>49</v>
      </c>
      <c r="D21" s="29">
        <v>7225757.87</v>
      </c>
      <c r="E21" s="29">
        <v>6648827.68</v>
      </c>
      <c r="F21" s="29">
        <v>0</v>
      </c>
      <c r="G21" s="29">
        <v>375284.58</v>
      </c>
      <c r="H21" s="29">
        <v>90471.85</v>
      </c>
      <c r="I21" s="29">
        <v>577948.65</v>
      </c>
      <c r="J21" s="29">
        <v>0</v>
      </c>
      <c r="K21" s="29">
        <v>280417.03</v>
      </c>
      <c r="L21" s="29">
        <v>17281.26</v>
      </c>
      <c r="M21" s="29">
        <v>22695.42</v>
      </c>
      <c r="N21" s="29">
        <v>0</v>
      </c>
      <c r="O21" s="29">
        <v>7298948.46</v>
      </c>
      <c r="P21" s="30">
        <v>7298948.46</v>
      </c>
      <c r="S21" s="9"/>
      <c r="T21" s="22"/>
    </row>
    <row r="22" spans="1:20" ht="12">
      <c r="A22" s="34">
        <v>18</v>
      </c>
      <c r="B22" s="33" t="s">
        <v>48</v>
      </c>
      <c r="C22" s="28" t="s">
        <v>50</v>
      </c>
      <c r="D22" s="29">
        <v>1707265.17</v>
      </c>
      <c r="E22" s="29">
        <v>1694064.94</v>
      </c>
      <c r="F22" s="29">
        <v>0</v>
      </c>
      <c r="G22" s="29">
        <v>83425.23</v>
      </c>
      <c r="H22" s="29">
        <v>61501.67</v>
      </c>
      <c r="I22" s="29">
        <v>135936.57</v>
      </c>
      <c r="J22" s="29">
        <v>0</v>
      </c>
      <c r="K22" s="29">
        <v>141288.65</v>
      </c>
      <c r="L22" s="29">
        <v>6576.28</v>
      </c>
      <c r="M22" s="29">
        <v>9947.53</v>
      </c>
      <c r="N22" s="29">
        <v>0</v>
      </c>
      <c r="O22" s="29">
        <v>1762190.56</v>
      </c>
      <c r="P22" s="30">
        <v>1762190.56</v>
      </c>
      <c r="S22" s="9"/>
      <c r="T22" s="22"/>
    </row>
    <row r="23" spans="1:20" ht="12">
      <c r="A23" s="34">
        <v>19</v>
      </c>
      <c r="B23" s="33" t="s">
        <v>48</v>
      </c>
      <c r="C23" s="28" t="s">
        <v>51</v>
      </c>
      <c r="D23" s="29">
        <v>22644305.4</v>
      </c>
      <c r="E23" s="29">
        <v>20507687</v>
      </c>
      <c r="F23" s="29">
        <v>0</v>
      </c>
      <c r="G23" s="29">
        <v>1075082.53</v>
      </c>
      <c r="H23" s="29">
        <v>205857.04</v>
      </c>
      <c r="I23" s="29">
        <v>2585397.11</v>
      </c>
      <c r="J23" s="29">
        <v>0</v>
      </c>
      <c r="K23" s="29">
        <v>1306153.05</v>
      </c>
      <c r="L23" s="29">
        <v>46777.16</v>
      </c>
      <c r="M23" s="29">
        <v>58628.31</v>
      </c>
      <c r="N23" s="29">
        <v>0</v>
      </c>
      <c r="O23" s="29">
        <v>22803385.28</v>
      </c>
      <c r="P23" s="30">
        <v>22803385.28</v>
      </c>
      <c r="S23" s="9"/>
      <c r="T23" s="22"/>
    </row>
    <row r="24" spans="1:20" ht="12">
      <c r="A24" s="34">
        <v>20</v>
      </c>
      <c r="B24" s="33" t="s">
        <v>52</v>
      </c>
      <c r="C24" s="28" t="s">
        <v>53</v>
      </c>
      <c r="D24" s="29">
        <v>9988439.93</v>
      </c>
      <c r="E24" s="29">
        <v>9384277.34</v>
      </c>
      <c r="F24" s="29">
        <v>0</v>
      </c>
      <c r="G24" s="29">
        <v>543359.22</v>
      </c>
      <c r="H24" s="29">
        <v>-393411.34</v>
      </c>
      <c r="I24" s="29">
        <v>888128.05</v>
      </c>
      <c r="J24" s="29">
        <v>0</v>
      </c>
      <c r="K24" s="29">
        <v>1194538.91</v>
      </c>
      <c r="L24" s="29">
        <v>7462.5</v>
      </c>
      <c r="M24" s="29">
        <v>33659.61</v>
      </c>
      <c r="N24" s="29">
        <v>0</v>
      </c>
      <c r="O24" s="29">
        <v>9587566.09</v>
      </c>
      <c r="P24" s="30">
        <v>9587566.09</v>
      </c>
      <c r="S24" s="9"/>
      <c r="T24" s="22"/>
    </row>
    <row r="25" spans="1:20" ht="12">
      <c r="A25" s="34">
        <v>21</v>
      </c>
      <c r="B25" s="33" t="s">
        <v>54</v>
      </c>
      <c r="C25" s="28" t="s">
        <v>55</v>
      </c>
      <c r="D25" s="29">
        <v>1259763.34</v>
      </c>
      <c r="E25" s="29">
        <v>1127537.6</v>
      </c>
      <c r="F25" s="29">
        <v>0</v>
      </c>
      <c r="G25" s="29">
        <v>67809.34</v>
      </c>
      <c r="H25" s="29">
        <v>40119.02</v>
      </c>
      <c r="I25" s="29">
        <v>193055.48</v>
      </c>
      <c r="J25" s="29">
        <v>0</v>
      </c>
      <c r="K25" s="29">
        <v>79906.85</v>
      </c>
      <c r="L25" s="29">
        <v>1137.39</v>
      </c>
      <c r="M25" s="29">
        <v>9750.6</v>
      </c>
      <c r="N25" s="29">
        <v>0</v>
      </c>
      <c r="O25" s="29">
        <v>1298744.97</v>
      </c>
      <c r="P25" s="30">
        <v>1298744.97</v>
      </c>
      <c r="S25" s="9"/>
      <c r="T25" s="22"/>
    </row>
    <row r="26" spans="1:20" ht="12">
      <c r="A26" s="34">
        <v>22</v>
      </c>
      <c r="B26" s="33" t="s">
        <v>56</v>
      </c>
      <c r="C26" s="28" t="s">
        <v>57</v>
      </c>
      <c r="D26" s="29">
        <v>11779950.79</v>
      </c>
      <c r="E26" s="29">
        <v>10345333.01</v>
      </c>
      <c r="F26" s="29">
        <v>0</v>
      </c>
      <c r="G26" s="29">
        <v>824907.62</v>
      </c>
      <c r="H26" s="29">
        <v>-83954.57</v>
      </c>
      <c r="I26" s="29">
        <v>733919.02</v>
      </c>
      <c r="J26" s="29">
        <v>0</v>
      </c>
      <c r="K26" s="29">
        <v>180665.02</v>
      </c>
      <c r="L26" s="29">
        <v>6087.61</v>
      </c>
      <c r="M26" s="29">
        <v>33586.02</v>
      </c>
      <c r="N26" s="29">
        <v>0</v>
      </c>
      <c r="O26" s="29">
        <v>11689908.61</v>
      </c>
      <c r="P26" s="30">
        <v>11689908.61</v>
      </c>
      <c r="S26" s="9"/>
      <c r="T26" s="22"/>
    </row>
    <row r="27" spans="1:20" ht="12" customHeight="1">
      <c r="A27" s="34">
        <v>23</v>
      </c>
      <c r="B27" s="33" t="s">
        <v>58</v>
      </c>
      <c r="C27" s="28" t="s">
        <v>59</v>
      </c>
      <c r="D27" s="29">
        <v>8489379.4</v>
      </c>
      <c r="E27" s="29">
        <v>8196972.38</v>
      </c>
      <c r="F27" s="29">
        <v>0</v>
      </c>
      <c r="G27" s="29">
        <v>716359.4</v>
      </c>
      <c r="H27" s="29">
        <v>-202618.27</v>
      </c>
      <c r="I27" s="29">
        <v>792048.83</v>
      </c>
      <c r="J27" s="29">
        <v>0</v>
      </c>
      <c r="K27" s="29">
        <v>1404697.41</v>
      </c>
      <c r="L27" s="29">
        <v>8444.32</v>
      </c>
      <c r="M27" s="29">
        <v>22366.39</v>
      </c>
      <c r="N27" s="29">
        <v>0</v>
      </c>
      <c r="O27" s="29">
        <v>8278316.81</v>
      </c>
      <c r="P27" s="30">
        <v>8278316.81</v>
      </c>
      <c r="S27" s="9"/>
      <c r="T27" s="22"/>
    </row>
    <row r="28" spans="1:20" ht="12">
      <c r="A28" s="34">
        <v>24</v>
      </c>
      <c r="B28" s="33" t="s">
        <v>60</v>
      </c>
      <c r="C28" s="28" t="s">
        <v>61</v>
      </c>
      <c r="D28" s="29">
        <v>1514515.12</v>
      </c>
      <c r="E28" s="29">
        <v>1474916.63</v>
      </c>
      <c r="F28" s="29">
        <v>0</v>
      </c>
      <c r="G28" s="29">
        <v>111394.39</v>
      </c>
      <c r="H28" s="29">
        <v>-11529.03</v>
      </c>
      <c r="I28" s="29">
        <v>71389.44</v>
      </c>
      <c r="J28" s="29">
        <v>0</v>
      </c>
      <c r="K28" s="29">
        <v>152482.26</v>
      </c>
      <c r="L28" s="29">
        <v>869.5</v>
      </c>
      <c r="M28" s="29">
        <v>3101.61</v>
      </c>
      <c r="N28" s="29">
        <v>0</v>
      </c>
      <c r="O28" s="29">
        <v>1502116.59</v>
      </c>
      <c r="P28" s="30">
        <v>1502116.59</v>
      </c>
      <c r="S28" s="9"/>
      <c r="T28" s="22"/>
    </row>
    <row r="29" spans="1:20" ht="12">
      <c r="A29" s="34">
        <v>25</v>
      </c>
      <c r="B29" s="33" t="s">
        <v>62</v>
      </c>
      <c r="C29" s="28" t="s">
        <v>63</v>
      </c>
      <c r="D29" s="29">
        <v>427116498.63</v>
      </c>
      <c r="E29" s="29">
        <v>565784285.12</v>
      </c>
      <c r="F29" s="29">
        <v>0</v>
      </c>
      <c r="G29" s="29">
        <v>39165338.21</v>
      </c>
      <c r="H29" s="29">
        <v>21715866.54</v>
      </c>
      <c r="I29" s="29">
        <v>36474093.29</v>
      </c>
      <c r="J29" s="29">
        <v>0</v>
      </c>
      <c r="K29" s="29">
        <v>192283141.8</v>
      </c>
      <c r="L29" s="29">
        <v>684526.43</v>
      </c>
      <c r="M29" s="29">
        <v>992736.08</v>
      </c>
      <c r="N29" s="29">
        <v>0</v>
      </c>
      <c r="O29" s="29">
        <v>448147838.74</v>
      </c>
      <c r="P29" s="30">
        <v>448147838.74</v>
      </c>
      <c r="S29" s="9"/>
      <c r="T29" s="22"/>
    </row>
    <row r="30" spans="1:20" ht="12">
      <c r="A30" s="34">
        <v>26</v>
      </c>
      <c r="B30" s="33" t="s">
        <v>64</v>
      </c>
      <c r="C30" s="28" t="s">
        <v>65</v>
      </c>
      <c r="D30" s="29">
        <v>48210563.57</v>
      </c>
      <c r="E30" s="29">
        <v>38609841.62</v>
      </c>
      <c r="F30" s="29">
        <v>0</v>
      </c>
      <c r="G30" s="29">
        <v>8523625.68</v>
      </c>
      <c r="H30" s="29">
        <v>1152620.45</v>
      </c>
      <c r="I30" s="29">
        <v>3065196.56</v>
      </c>
      <c r="J30" s="29">
        <v>0</v>
      </c>
      <c r="K30" s="29">
        <v>720617.81</v>
      </c>
      <c r="L30" s="29">
        <v>31230.76</v>
      </c>
      <c r="M30" s="29">
        <v>146092.79</v>
      </c>
      <c r="N30" s="29">
        <v>0</v>
      </c>
      <c r="O30" s="29">
        <v>49331953.26</v>
      </c>
      <c r="P30" s="30">
        <v>49331953.26</v>
      </c>
      <c r="S30" s="9"/>
      <c r="T30" s="22"/>
    </row>
    <row r="31" spans="1:20" ht="12">
      <c r="A31" s="34">
        <v>27</v>
      </c>
      <c r="B31" s="33" t="s">
        <v>66</v>
      </c>
      <c r="C31" s="28" t="s">
        <v>67</v>
      </c>
      <c r="D31" s="29">
        <v>132366887.08</v>
      </c>
      <c r="E31" s="29">
        <v>140466366.46</v>
      </c>
      <c r="F31" s="29">
        <v>0</v>
      </c>
      <c r="G31" s="29">
        <v>8788725.26</v>
      </c>
      <c r="H31" s="29">
        <v>2042141.42</v>
      </c>
      <c r="I31" s="29">
        <v>15076950.31</v>
      </c>
      <c r="J31" s="29">
        <v>0</v>
      </c>
      <c r="K31" s="29">
        <v>29663305.78</v>
      </c>
      <c r="L31" s="29">
        <v>74509.4</v>
      </c>
      <c r="M31" s="29">
        <v>334217.15</v>
      </c>
      <c r="N31" s="29">
        <v>0</v>
      </c>
      <c r="O31" s="29">
        <v>134334519.1</v>
      </c>
      <c r="P31" s="30">
        <v>134334519.1</v>
      </c>
      <c r="S31" s="9"/>
      <c r="T31" s="22"/>
    </row>
    <row r="32" spans="1:20" ht="12">
      <c r="A32" s="34">
        <v>28</v>
      </c>
      <c r="B32" s="33" t="s">
        <v>68</v>
      </c>
      <c r="C32" s="28" t="s">
        <v>69</v>
      </c>
      <c r="D32" s="29">
        <v>35601004.82</v>
      </c>
      <c r="E32" s="29">
        <v>33005706.82</v>
      </c>
      <c r="F32" s="29">
        <v>0</v>
      </c>
      <c r="G32" s="29">
        <v>2035937.08</v>
      </c>
      <c r="H32" s="29">
        <v>-1746797.18</v>
      </c>
      <c r="I32" s="29">
        <v>-352284.85</v>
      </c>
      <c r="J32" s="29">
        <v>0</v>
      </c>
      <c r="K32" s="29">
        <v>748039.06</v>
      </c>
      <c r="L32" s="29">
        <v>46869.16</v>
      </c>
      <c r="M32" s="29">
        <v>133981.51</v>
      </c>
      <c r="N32" s="29">
        <v>0</v>
      </c>
      <c r="O32" s="29">
        <v>33807338.48</v>
      </c>
      <c r="P32" s="30">
        <v>33807338.48</v>
      </c>
      <c r="S32" s="9"/>
      <c r="T32" s="22"/>
    </row>
    <row r="33" spans="1:20" ht="12" customHeight="1">
      <c r="A33" s="34">
        <v>29</v>
      </c>
      <c r="B33" s="33" t="s">
        <v>70</v>
      </c>
      <c r="C33" s="28" t="s">
        <v>71</v>
      </c>
      <c r="D33" s="29">
        <v>35401539.38</v>
      </c>
      <c r="E33" s="29">
        <v>38279376.1</v>
      </c>
      <c r="F33" s="29">
        <v>0</v>
      </c>
      <c r="G33" s="29">
        <v>2067212.04</v>
      </c>
      <c r="H33" s="29">
        <v>-125799.96</v>
      </c>
      <c r="I33" s="29">
        <v>5293336.4</v>
      </c>
      <c r="J33" s="29">
        <v>0</v>
      </c>
      <c r="K33" s="29">
        <v>10316256.55</v>
      </c>
      <c r="L33" s="29">
        <v>11460.55</v>
      </c>
      <c r="M33" s="29">
        <v>59389.12</v>
      </c>
      <c r="N33" s="29">
        <v>0</v>
      </c>
      <c r="O33" s="29">
        <v>35264278.87</v>
      </c>
      <c r="P33" s="30">
        <v>35264278.87</v>
      </c>
      <c r="S33" s="9"/>
      <c r="T33" s="22"/>
    </row>
    <row r="34" spans="1:20" ht="12">
      <c r="A34" s="34">
        <v>30</v>
      </c>
      <c r="B34" s="33" t="s">
        <v>72</v>
      </c>
      <c r="C34" s="28" t="s">
        <v>73</v>
      </c>
      <c r="D34" s="29">
        <v>6641263.33</v>
      </c>
      <c r="E34" s="29">
        <v>3427620.26</v>
      </c>
      <c r="F34" s="29">
        <v>0</v>
      </c>
      <c r="G34" s="29">
        <v>3011059.26</v>
      </c>
      <c r="H34" s="29">
        <v>-178762.75</v>
      </c>
      <c r="I34" s="29">
        <v>175699.73</v>
      </c>
      <c r="J34" s="29">
        <v>0</v>
      </c>
      <c r="K34" s="29">
        <v>142853.6</v>
      </c>
      <c r="L34" s="29">
        <v>6553.97</v>
      </c>
      <c r="M34" s="29">
        <v>15579.04</v>
      </c>
      <c r="N34" s="29">
        <v>0</v>
      </c>
      <c r="O34" s="29">
        <v>6455946.61</v>
      </c>
      <c r="P34" s="30">
        <v>6455946.61</v>
      </c>
      <c r="S34" s="9"/>
      <c r="T34" s="22"/>
    </row>
    <row r="35" spans="1:20" ht="12">
      <c r="A35" s="34">
        <v>31</v>
      </c>
      <c r="B35" s="33" t="s">
        <v>74</v>
      </c>
      <c r="C35" s="28" t="s">
        <v>75</v>
      </c>
      <c r="D35" s="29">
        <v>6098344.2</v>
      </c>
      <c r="E35" s="29">
        <v>7282975.49</v>
      </c>
      <c r="F35" s="29">
        <v>0</v>
      </c>
      <c r="G35" s="29">
        <v>501144.19</v>
      </c>
      <c r="H35" s="29">
        <v>-157462.66</v>
      </c>
      <c r="I35" s="29">
        <v>7128.59</v>
      </c>
      <c r="J35" s="29">
        <v>0</v>
      </c>
      <c r="K35" s="29">
        <v>1847805.01</v>
      </c>
      <c r="L35" s="29">
        <v>21435.39</v>
      </c>
      <c r="M35" s="29">
        <v>23997.11</v>
      </c>
      <c r="N35" s="29">
        <v>0</v>
      </c>
      <c r="O35" s="29">
        <v>5919446.15</v>
      </c>
      <c r="P35" s="30">
        <v>5919446.15</v>
      </c>
      <c r="S35" s="9"/>
      <c r="T35" s="22"/>
    </row>
    <row r="36" spans="1:20" ht="12">
      <c r="A36" s="34">
        <v>32</v>
      </c>
      <c r="B36" s="33" t="s">
        <v>76</v>
      </c>
      <c r="C36" s="28" t="s">
        <v>77</v>
      </c>
      <c r="D36" s="29">
        <v>4568364.74</v>
      </c>
      <c r="E36" s="29">
        <v>3776496.17</v>
      </c>
      <c r="F36" s="29">
        <v>0</v>
      </c>
      <c r="G36" s="29">
        <v>405780.08</v>
      </c>
      <c r="H36" s="29">
        <v>-148880.24</v>
      </c>
      <c r="I36" s="29">
        <v>396479.79</v>
      </c>
      <c r="J36" s="29">
        <v>0</v>
      </c>
      <c r="K36" s="29">
        <v>143731.16</v>
      </c>
      <c r="L36" s="29">
        <v>1513.73</v>
      </c>
      <c r="M36" s="29">
        <v>17054.11</v>
      </c>
      <c r="N36" s="29">
        <v>0</v>
      </c>
      <c r="O36" s="29">
        <v>4417970.77</v>
      </c>
      <c r="P36" s="30">
        <v>4417970.77</v>
      </c>
      <c r="S36" s="9"/>
      <c r="T36" s="22"/>
    </row>
    <row r="37" spans="1:20" ht="12">
      <c r="A37" s="34">
        <v>33</v>
      </c>
      <c r="B37" s="33" t="s">
        <v>78</v>
      </c>
      <c r="C37" s="28" t="s">
        <v>79</v>
      </c>
      <c r="D37" s="29">
        <v>6228415.81</v>
      </c>
      <c r="E37" s="29">
        <v>6158422.94</v>
      </c>
      <c r="F37" s="29">
        <v>0</v>
      </c>
      <c r="G37" s="29">
        <v>408046.41</v>
      </c>
      <c r="H37" s="29">
        <v>-66595.64</v>
      </c>
      <c r="I37" s="29">
        <v>69562.23</v>
      </c>
      <c r="J37" s="29">
        <v>0</v>
      </c>
      <c r="K37" s="29">
        <v>470383.21</v>
      </c>
      <c r="L37" s="29">
        <v>7673.97</v>
      </c>
      <c r="M37" s="29">
        <v>11502.17</v>
      </c>
      <c r="N37" s="29">
        <v>0</v>
      </c>
      <c r="O37" s="29">
        <v>6154146.2</v>
      </c>
      <c r="P37" s="30">
        <v>6154146.2</v>
      </c>
      <c r="S37" s="9"/>
      <c r="T37" s="22"/>
    </row>
    <row r="38" spans="1:20" ht="12">
      <c r="A38" s="34">
        <v>34</v>
      </c>
      <c r="B38" s="33" t="s">
        <v>80</v>
      </c>
      <c r="C38" s="28" t="s">
        <v>81</v>
      </c>
      <c r="D38" s="29">
        <v>104100140.17</v>
      </c>
      <c r="E38" s="29">
        <v>67268784.86</v>
      </c>
      <c r="F38" s="29">
        <v>0</v>
      </c>
      <c r="G38" s="29">
        <v>34413522.56</v>
      </c>
      <c r="H38" s="29">
        <v>-3146735.28</v>
      </c>
      <c r="I38" s="29">
        <v>-182323.42</v>
      </c>
      <c r="J38" s="29">
        <v>0</v>
      </c>
      <c r="K38" s="29">
        <v>427148.27</v>
      </c>
      <c r="L38" s="29">
        <v>50934.28</v>
      </c>
      <c r="M38" s="29">
        <v>170365.12</v>
      </c>
      <c r="N38" s="29">
        <v>0</v>
      </c>
      <c r="O38" s="29">
        <v>100902470.61</v>
      </c>
      <c r="P38" s="30">
        <v>100902470.61</v>
      </c>
      <c r="S38" s="9"/>
      <c r="T38" s="22"/>
    </row>
    <row r="39" spans="1:20" ht="12">
      <c r="A39" s="34">
        <v>35</v>
      </c>
      <c r="B39" s="33" t="s">
        <v>82</v>
      </c>
      <c r="C39" s="28" t="s">
        <v>83</v>
      </c>
      <c r="D39" s="29">
        <v>6281112.48</v>
      </c>
      <c r="E39" s="29">
        <v>5145281.8</v>
      </c>
      <c r="F39" s="29">
        <v>0</v>
      </c>
      <c r="G39" s="29">
        <v>699602.46</v>
      </c>
      <c r="H39" s="29">
        <v>65238.84</v>
      </c>
      <c r="I39" s="29">
        <v>701475.96</v>
      </c>
      <c r="J39" s="29">
        <v>0</v>
      </c>
      <c r="K39" s="29">
        <v>179881.49</v>
      </c>
      <c r="L39" s="29">
        <v>6386.03</v>
      </c>
      <c r="M39" s="29">
        <v>26513.44</v>
      </c>
      <c r="N39" s="29">
        <v>0</v>
      </c>
      <c r="O39" s="29">
        <v>6339965.29</v>
      </c>
      <c r="P39" s="30">
        <v>6339965.29</v>
      </c>
      <c r="S39" s="9"/>
      <c r="T39" s="22"/>
    </row>
    <row r="40" spans="1:20" ht="12">
      <c r="A40" s="34">
        <v>36</v>
      </c>
      <c r="B40" s="33" t="s">
        <v>84</v>
      </c>
      <c r="C40" s="28" t="s">
        <v>85</v>
      </c>
      <c r="D40" s="29">
        <v>15228280.58</v>
      </c>
      <c r="E40" s="29">
        <v>14106415.61</v>
      </c>
      <c r="F40" s="29">
        <v>0</v>
      </c>
      <c r="G40" s="29">
        <v>767856.48</v>
      </c>
      <c r="H40" s="29">
        <v>11855.51</v>
      </c>
      <c r="I40" s="29">
        <v>1291776.66</v>
      </c>
      <c r="J40" s="29">
        <v>0</v>
      </c>
      <c r="K40" s="29">
        <v>919789.74</v>
      </c>
      <c r="L40" s="29">
        <v>16530.54</v>
      </c>
      <c r="M40" s="29">
        <v>22653.46</v>
      </c>
      <c r="N40" s="29">
        <v>0</v>
      </c>
      <c r="O40" s="29">
        <v>15223605.55</v>
      </c>
      <c r="P40" s="30">
        <v>15223605.55</v>
      </c>
      <c r="S40" s="9"/>
      <c r="T40" s="22"/>
    </row>
    <row r="41" spans="1:20" ht="19.5">
      <c r="A41" s="34">
        <v>37</v>
      </c>
      <c r="B41" s="33" t="s">
        <v>133</v>
      </c>
      <c r="C41" s="28" t="s">
        <v>86</v>
      </c>
      <c r="D41" s="29">
        <v>44058011.1</v>
      </c>
      <c r="E41" s="29">
        <v>63343166.62</v>
      </c>
      <c r="F41" s="29">
        <v>0</v>
      </c>
      <c r="G41" s="29">
        <v>3610170.19</v>
      </c>
      <c r="H41" s="29">
        <v>195716.68</v>
      </c>
      <c r="I41" s="29">
        <v>4327673.92</v>
      </c>
      <c r="J41" s="29">
        <v>0</v>
      </c>
      <c r="K41" s="29">
        <v>26969709.95</v>
      </c>
      <c r="L41" s="29">
        <v>78748.73</v>
      </c>
      <c r="M41" s="29">
        <v>136321.73</v>
      </c>
      <c r="N41" s="29">
        <v>0</v>
      </c>
      <c r="O41" s="29">
        <v>44174979.05</v>
      </c>
      <c r="P41" s="30">
        <v>44174979.05</v>
      </c>
      <c r="S41" s="9"/>
      <c r="T41" s="22"/>
    </row>
    <row r="42" spans="1:20" ht="19.5">
      <c r="A42" s="34">
        <v>38</v>
      </c>
      <c r="B42" s="33" t="s">
        <v>87</v>
      </c>
      <c r="C42" s="28" t="s">
        <v>88</v>
      </c>
      <c r="D42" s="29">
        <v>546851889.36</v>
      </c>
      <c r="E42" s="29">
        <v>316934280.97</v>
      </c>
      <c r="F42" s="29">
        <v>0</v>
      </c>
      <c r="G42" s="29">
        <v>210563697.41</v>
      </c>
      <c r="H42" s="29">
        <v>3322751.76</v>
      </c>
      <c r="I42" s="29">
        <v>27241259.38</v>
      </c>
      <c r="J42" s="29">
        <v>0</v>
      </c>
      <c r="K42" s="29">
        <v>4081434.76</v>
      </c>
      <c r="L42" s="29">
        <v>743961.65</v>
      </c>
      <c r="M42" s="29">
        <v>1227123.53</v>
      </c>
      <c r="N42" s="29">
        <v>0</v>
      </c>
      <c r="O42" s="29">
        <v>549430679.47</v>
      </c>
      <c r="P42" s="30">
        <v>549430679.47</v>
      </c>
      <c r="S42" s="9"/>
      <c r="T42" s="22"/>
    </row>
    <row r="43" spans="1:20" ht="12">
      <c r="A43" s="34">
        <v>39</v>
      </c>
      <c r="B43" s="33" t="s">
        <v>89</v>
      </c>
      <c r="C43" s="28" t="s">
        <v>90</v>
      </c>
      <c r="D43" s="29">
        <v>32562803.69</v>
      </c>
      <c r="E43" s="29">
        <v>31492151.07</v>
      </c>
      <c r="F43" s="29">
        <v>0</v>
      </c>
      <c r="G43" s="29">
        <v>2087331.89</v>
      </c>
      <c r="H43" s="29">
        <v>-106031.97</v>
      </c>
      <c r="I43" s="29">
        <v>501506.52</v>
      </c>
      <c r="J43" s="29">
        <v>0</v>
      </c>
      <c r="K43" s="29">
        <v>1610096.17</v>
      </c>
      <c r="L43" s="29">
        <v>34001.45</v>
      </c>
      <c r="M43" s="29">
        <v>48123.04</v>
      </c>
      <c r="N43" s="29">
        <v>0</v>
      </c>
      <c r="O43" s="29">
        <v>32422770.27</v>
      </c>
      <c r="P43" s="30">
        <v>32422770.27</v>
      </c>
      <c r="S43" s="9"/>
      <c r="T43" s="22"/>
    </row>
    <row r="44" spans="1:20" ht="12">
      <c r="A44" s="34">
        <v>40</v>
      </c>
      <c r="B44" s="33" t="s">
        <v>91</v>
      </c>
      <c r="C44" s="28" t="s">
        <v>92</v>
      </c>
      <c r="D44" s="29">
        <v>33673338.55</v>
      </c>
      <c r="E44" s="29">
        <v>31128542.24</v>
      </c>
      <c r="F44" s="29">
        <v>0</v>
      </c>
      <c r="G44" s="29">
        <v>1825506.82</v>
      </c>
      <c r="H44" s="29">
        <v>293408.27</v>
      </c>
      <c r="I44" s="29">
        <v>1615591.98</v>
      </c>
      <c r="J44" s="29">
        <v>0</v>
      </c>
      <c r="K44" s="29">
        <v>559231.51</v>
      </c>
      <c r="L44" s="29">
        <v>31325.44</v>
      </c>
      <c r="M44" s="29">
        <v>74988.15</v>
      </c>
      <c r="N44" s="29">
        <v>0</v>
      </c>
      <c r="O44" s="29">
        <v>33935421.38</v>
      </c>
      <c r="P44" s="30">
        <v>33935421.38</v>
      </c>
      <c r="S44" s="9"/>
      <c r="T44" s="22"/>
    </row>
    <row r="45" spans="1:20" ht="19.5">
      <c r="A45" s="34">
        <v>41</v>
      </c>
      <c r="B45" s="33" t="s">
        <v>134</v>
      </c>
      <c r="C45" s="28" t="s">
        <v>93</v>
      </c>
      <c r="D45" s="29">
        <v>21327317.25</v>
      </c>
      <c r="E45" s="29">
        <v>15650931.58</v>
      </c>
      <c r="F45" s="29">
        <v>0</v>
      </c>
      <c r="G45" s="29">
        <v>4550985.98</v>
      </c>
      <c r="H45" s="29">
        <v>-99.88</v>
      </c>
      <c r="I45" s="29">
        <v>1340910.18</v>
      </c>
      <c r="J45" s="29">
        <v>0</v>
      </c>
      <c r="K45" s="29">
        <v>172989.69</v>
      </c>
      <c r="L45" s="29">
        <v>25517.02</v>
      </c>
      <c r="M45" s="29">
        <v>68137.7</v>
      </c>
      <c r="N45" s="29">
        <v>0</v>
      </c>
      <c r="O45" s="29">
        <v>21301700.35</v>
      </c>
      <c r="P45" s="30">
        <v>21301700.35</v>
      </c>
      <c r="S45" s="9"/>
      <c r="T45" s="22"/>
    </row>
    <row r="46" spans="1:20" ht="12">
      <c r="A46" s="34">
        <v>42</v>
      </c>
      <c r="B46" s="33" t="s">
        <v>94</v>
      </c>
      <c r="C46" s="28" t="s">
        <v>95</v>
      </c>
      <c r="D46" s="29">
        <v>23696975.54</v>
      </c>
      <c r="E46" s="29">
        <v>18443624.06</v>
      </c>
      <c r="F46" s="29">
        <v>0</v>
      </c>
      <c r="G46" s="29">
        <v>4617308.04</v>
      </c>
      <c r="H46" s="29">
        <v>184691.71</v>
      </c>
      <c r="I46" s="29">
        <v>1091093.24</v>
      </c>
      <c r="J46" s="29">
        <v>0</v>
      </c>
      <c r="K46" s="29">
        <v>244452.1</v>
      </c>
      <c r="L46" s="29">
        <v>18373.04</v>
      </c>
      <c r="M46" s="29">
        <v>44279.03</v>
      </c>
      <c r="N46" s="29">
        <v>0</v>
      </c>
      <c r="O46" s="29">
        <v>23863294.21</v>
      </c>
      <c r="P46" s="30">
        <v>23863294.21</v>
      </c>
      <c r="S46" s="9"/>
      <c r="T46" s="22"/>
    </row>
    <row r="47" spans="1:20" ht="19.5">
      <c r="A47" s="34">
        <v>43</v>
      </c>
      <c r="B47" s="33" t="s">
        <v>135</v>
      </c>
      <c r="C47" s="28" t="s">
        <v>96</v>
      </c>
      <c r="D47" s="29">
        <v>13590663.53</v>
      </c>
      <c r="E47" s="29">
        <v>9378697.76</v>
      </c>
      <c r="F47" s="29">
        <v>0</v>
      </c>
      <c r="G47" s="29">
        <v>4178098.91</v>
      </c>
      <c r="H47" s="29">
        <v>265999.82</v>
      </c>
      <c r="I47" s="29">
        <v>487721.6</v>
      </c>
      <c r="J47" s="29">
        <v>0</v>
      </c>
      <c r="K47" s="29">
        <v>179865.66</v>
      </c>
      <c r="L47" s="29">
        <v>13290.84</v>
      </c>
      <c r="M47" s="29">
        <v>21280.1</v>
      </c>
      <c r="N47" s="29">
        <v>0</v>
      </c>
      <c r="O47" s="29">
        <v>13843372.51</v>
      </c>
      <c r="P47" s="30">
        <v>13843372.51</v>
      </c>
      <c r="S47" s="9"/>
      <c r="T47" s="22"/>
    </row>
    <row r="48" spans="1:20" ht="19.5">
      <c r="A48" s="34">
        <v>44</v>
      </c>
      <c r="B48" s="33" t="s">
        <v>137</v>
      </c>
      <c r="C48" s="28" t="s">
        <v>97</v>
      </c>
      <c r="D48" s="29">
        <v>72640824.54</v>
      </c>
      <c r="E48" s="29">
        <v>67860173.73</v>
      </c>
      <c r="F48" s="29"/>
      <c r="G48" s="29">
        <v>3756089.62</v>
      </c>
      <c r="H48" s="29">
        <v>-303119.68</v>
      </c>
      <c r="I48" s="29">
        <v>4295157.71</v>
      </c>
      <c r="J48" s="29"/>
      <c r="K48" s="29">
        <v>3478570.97</v>
      </c>
      <c r="L48" s="29">
        <v>29370.71</v>
      </c>
      <c r="M48" s="29">
        <v>124515.94</v>
      </c>
      <c r="N48" s="29"/>
      <c r="O48" s="29">
        <v>72308334.15</v>
      </c>
      <c r="P48" s="30">
        <v>72308334.15</v>
      </c>
      <c r="S48" s="9"/>
      <c r="T48" s="22"/>
    </row>
    <row r="49" spans="1:20" ht="12">
      <c r="A49" s="34">
        <v>45</v>
      </c>
      <c r="B49" s="33" t="s">
        <v>98</v>
      </c>
      <c r="C49" s="28" t="s">
        <v>99</v>
      </c>
      <c r="D49" s="29">
        <v>208775871.33</v>
      </c>
      <c r="E49" s="29">
        <v>189917405.6</v>
      </c>
      <c r="F49" s="29">
        <v>0</v>
      </c>
      <c r="G49" s="29">
        <v>11820574.13</v>
      </c>
      <c r="H49" s="29">
        <v>1754910.05</v>
      </c>
      <c r="I49" s="29">
        <v>11717133.37</v>
      </c>
      <c r="J49" s="29">
        <v>0</v>
      </c>
      <c r="K49" s="29">
        <v>2799215.14</v>
      </c>
      <c r="L49" s="29">
        <v>205749.93</v>
      </c>
      <c r="M49" s="29">
        <v>330866.51</v>
      </c>
      <c r="N49" s="29">
        <v>0</v>
      </c>
      <c r="O49" s="29">
        <v>210325031.45</v>
      </c>
      <c r="P49" s="30">
        <v>210325031.45</v>
      </c>
      <c r="S49" s="9"/>
      <c r="T49" s="22"/>
    </row>
    <row r="50" spans="1:20" ht="12">
      <c r="A50" s="34">
        <v>46</v>
      </c>
      <c r="B50" s="33" t="s">
        <v>100</v>
      </c>
      <c r="C50" s="28" t="s">
        <v>101</v>
      </c>
      <c r="D50" s="29">
        <v>11308899.91</v>
      </c>
      <c r="E50" s="29">
        <v>12666607.09</v>
      </c>
      <c r="F50" s="29">
        <v>0</v>
      </c>
      <c r="G50" s="29">
        <v>2093294.22</v>
      </c>
      <c r="H50" s="29">
        <v>404442.04</v>
      </c>
      <c r="I50" s="29">
        <v>643057.8</v>
      </c>
      <c r="J50" s="29">
        <v>0</v>
      </c>
      <c r="K50" s="29">
        <v>3631681.87</v>
      </c>
      <c r="L50" s="29">
        <v>12267.83</v>
      </c>
      <c r="M50" s="29">
        <v>70203.12</v>
      </c>
      <c r="N50" s="29">
        <v>0</v>
      </c>
      <c r="O50" s="29">
        <v>11701074.12</v>
      </c>
      <c r="P50" s="30">
        <v>11701074.12</v>
      </c>
      <c r="S50" s="9"/>
      <c r="T50" s="22"/>
    </row>
    <row r="51" spans="1:20" ht="12">
      <c r="A51" s="34">
        <v>47</v>
      </c>
      <c r="B51" s="33" t="s">
        <v>102</v>
      </c>
      <c r="C51" s="28" t="s">
        <v>103</v>
      </c>
      <c r="D51" s="29">
        <v>48952434.48</v>
      </c>
      <c r="E51" s="29">
        <v>44129045.36</v>
      </c>
      <c r="F51" s="29">
        <v>0</v>
      </c>
      <c r="G51" s="29">
        <v>2659766.03</v>
      </c>
      <c r="H51" s="29">
        <v>-253466.14</v>
      </c>
      <c r="I51" s="29">
        <v>3953803.85</v>
      </c>
      <c r="J51" s="29">
        <v>0</v>
      </c>
      <c r="K51" s="29">
        <v>1973961.58</v>
      </c>
      <c r="L51" s="29">
        <v>11218.88</v>
      </c>
      <c r="M51" s="29">
        <v>80904.2</v>
      </c>
      <c r="N51" s="29">
        <v>0</v>
      </c>
      <c r="O51" s="29">
        <v>48687749.46</v>
      </c>
      <c r="P51" s="30">
        <v>48687749.46</v>
      </c>
      <c r="S51" s="9"/>
      <c r="T51" s="22"/>
    </row>
    <row r="52" spans="1:20" ht="12">
      <c r="A52" s="34">
        <v>48</v>
      </c>
      <c r="B52" s="33" t="s">
        <v>104</v>
      </c>
      <c r="C52" s="28" t="s">
        <v>105</v>
      </c>
      <c r="D52" s="29">
        <v>201862275.01</v>
      </c>
      <c r="E52" s="29">
        <v>188644488.48</v>
      </c>
      <c r="F52" s="29">
        <v>0</v>
      </c>
      <c r="G52" s="29">
        <v>11732093.89</v>
      </c>
      <c r="H52" s="29">
        <v>6143224.88</v>
      </c>
      <c r="I52" s="29">
        <v>8972413.93</v>
      </c>
      <c r="J52" s="29">
        <v>0</v>
      </c>
      <c r="K52" s="29">
        <v>1155045.47</v>
      </c>
      <c r="L52" s="29">
        <v>100899.62</v>
      </c>
      <c r="M52" s="29">
        <v>289350.56</v>
      </c>
      <c r="N52" s="29">
        <v>0</v>
      </c>
      <c r="O52" s="29">
        <v>207904600.27</v>
      </c>
      <c r="P52" s="30">
        <v>207904600.27</v>
      </c>
      <c r="S52" s="9"/>
      <c r="T52" s="22"/>
    </row>
    <row r="53" spans="1:20" ht="12">
      <c r="A53" s="34">
        <v>49</v>
      </c>
      <c r="B53" s="33" t="s">
        <v>106</v>
      </c>
      <c r="C53" s="28" t="s">
        <v>107</v>
      </c>
      <c r="D53" s="29">
        <v>1305985879.11</v>
      </c>
      <c r="E53" s="29">
        <v>1084801485.93</v>
      </c>
      <c r="F53" s="29">
        <v>0</v>
      </c>
      <c r="G53" s="29">
        <v>174493441.64</v>
      </c>
      <c r="H53" s="29">
        <v>-30025576.25</v>
      </c>
      <c r="I53" s="29">
        <v>53255602.11</v>
      </c>
      <c r="J53" s="29">
        <v>0</v>
      </c>
      <c r="K53" s="29">
        <v>35395291.49</v>
      </c>
      <c r="L53" s="29">
        <v>570795.17</v>
      </c>
      <c r="M53" s="29">
        <v>1765730.5</v>
      </c>
      <c r="N53" s="29">
        <v>0</v>
      </c>
      <c r="O53" s="29">
        <v>1275389507.69</v>
      </c>
      <c r="P53" s="30">
        <v>1275389507.69</v>
      </c>
      <c r="S53" s="9"/>
      <c r="T53" s="22"/>
    </row>
    <row r="54" spans="1:20" ht="12">
      <c r="A54" s="34">
        <v>50</v>
      </c>
      <c r="B54" s="33" t="s">
        <v>108</v>
      </c>
      <c r="C54" s="28" t="s">
        <v>109</v>
      </c>
      <c r="D54" s="29">
        <v>15927323.38</v>
      </c>
      <c r="E54" s="29">
        <v>13568613.83</v>
      </c>
      <c r="F54" s="29">
        <v>0</v>
      </c>
      <c r="G54" s="29">
        <v>775960.47</v>
      </c>
      <c r="H54" s="29">
        <v>412556.93</v>
      </c>
      <c r="I54" s="29">
        <v>2277893.41</v>
      </c>
      <c r="J54" s="29">
        <v>0</v>
      </c>
      <c r="K54" s="29">
        <v>265444.16</v>
      </c>
      <c r="L54" s="29">
        <v>31126.72</v>
      </c>
      <c r="M54" s="29">
        <v>48269.96</v>
      </c>
      <c r="N54" s="29">
        <v>0</v>
      </c>
      <c r="O54" s="29">
        <v>16308753.59</v>
      </c>
      <c r="P54" s="30">
        <v>16308753.59</v>
      </c>
      <c r="S54" s="9"/>
      <c r="T54" s="22"/>
    </row>
    <row r="55" spans="1:20" ht="12">
      <c r="A55" s="34">
        <v>51</v>
      </c>
      <c r="B55" s="33" t="s">
        <v>110</v>
      </c>
      <c r="C55" s="28" t="s">
        <v>111</v>
      </c>
      <c r="D55" s="29">
        <v>1994090.87</v>
      </c>
      <c r="E55" s="29">
        <v>2031641.2</v>
      </c>
      <c r="F55" s="29">
        <v>0</v>
      </c>
      <c r="G55" s="29">
        <v>120897.71</v>
      </c>
      <c r="H55" s="29">
        <v>25962.05</v>
      </c>
      <c r="I55" s="29">
        <v>55014.58</v>
      </c>
      <c r="J55" s="29">
        <v>0</v>
      </c>
      <c r="K55" s="29">
        <v>178290.57</v>
      </c>
      <c r="L55" s="29">
        <v>1567.56</v>
      </c>
      <c r="M55" s="29">
        <v>10777.56</v>
      </c>
      <c r="N55" s="29">
        <v>0</v>
      </c>
      <c r="O55" s="29">
        <v>2018485.36</v>
      </c>
      <c r="P55" s="30">
        <v>2018485.36</v>
      </c>
      <c r="S55" s="9"/>
      <c r="T55" s="22"/>
    </row>
    <row r="56" spans="1:20" ht="12">
      <c r="A56" s="34">
        <v>52</v>
      </c>
      <c r="B56" s="33" t="s">
        <v>112</v>
      </c>
      <c r="C56" s="28" t="s">
        <v>113</v>
      </c>
      <c r="D56" s="29">
        <v>511593877.41</v>
      </c>
      <c r="E56" s="29">
        <v>486481807.34</v>
      </c>
      <c r="F56" s="29">
        <v>0</v>
      </c>
      <c r="G56" s="29">
        <v>29073692.19</v>
      </c>
      <c r="H56" s="29">
        <v>3194319.84</v>
      </c>
      <c r="I56" s="29">
        <v>15527988.8</v>
      </c>
      <c r="J56" s="29">
        <v>0</v>
      </c>
      <c r="K56" s="29">
        <v>15555051.44</v>
      </c>
      <c r="L56" s="29">
        <v>365410.83</v>
      </c>
      <c r="M56" s="29">
        <v>1105650.47</v>
      </c>
      <c r="N56" s="29">
        <v>0</v>
      </c>
      <c r="O56" s="29">
        <v>514422786.42</v>
      </c>
      <c r="P56" s="30">
        <v>514422786.42</v>
      </c>
      <c r="S56" s="9"/>
      <c r="T56" s="22"/>
    </row>
    <row r="57" spans="1:20" ht="10.5" customHeight="1">
      <c r="A57" s="34">
        <v>53</v>
      </c>
      <c r="B57" s="33" t="s">
        <v>114</v>
      </c>
      <c r="C57" s="28" t="s">
        <v>115</v>
      </c>
      <c r="D57" s="29">
        <v>604945841.64</v>
      </c>
      <c r="E57" s="29">
        <v>529746895.88</v>
      </c>
      <c r="F57" s="29">
        <v>0</v>
      </c>
      <c r="G57" s="29">
        <v>51635868.12</v>
      </c>
      <c r="H57" s="29">
        <v>-4353892.19</v>
      </c>
      <c r="I57" s="29">
        <v>33246918.62</v>
      </c>
      <c r="J57" s="29">
        <v>0</v>
      </c>
      <c r="K57" s="29">
        <v>13419053.64</v>
      </c>
      <c r="L57" s="29">
        <v>353027.21</v>
      </c>
      <c r="M57" s="29">
        <v>971706.74</v>
      </c>
      <c r="N57" s="29">
        <v>0</v>
      </c>
      <c r="O57" s="29">
        <v>600238922.24</v>
      </c>
      <c r="P57" s="30">
        <v>600238922.24</v>
      </c>
      <c r="S57" s="9"/>
      <c r="T57" s="22"/>
    </row>
    <row r="58" spans="1:20" ht="12">
      <c r="A58" s="34">
        <v>54</v>
      </c>
      <c r="B58" s="33" t="s">
        <v>116</v>
      </c>
      <c r="C58" s="28" t="s">
        <v>117</v>
      </c>
      <c r="D58" s="29">
        <v>2018072.53</v>
      </c>
      <c r="E58" s="29">
        <v>1891529.14</v>
      </c>
      <c r="F58" s="29">
        <v>0</v>
      </c>
      <c r="G58" s="29">
        <v>150100.12</v>
      </c>
      <c r="H58" s="29">
        <v>-41466.81</v>
      </c>
      <c r="I58" s="29">
        <v>79904.49</v>
      </c>
      <c r="J58" s="29">
        <v>0</v>
      </c>
      <c r="K58" s="29">
        <v>142070.41</v>
      </c>
      <c r="L58" s="29">
        <v>581.88</v>
      </c>
      <c r="M58" s="29">
        <v>3439.5</v>
      </c>
      <c r="N58" s="29">
        <v>0</v>
      </c>
      <c r="O58" s="29">
        <v>1976023.84</v>
      </c>
      <c r="P58" s="30">
        <v>1976023.84</v>
      </c>
      <c r="S58" s="9"/>
      <c r="T58" s="22"/>
    </row>
    <row r="59" spans="1:20" ht="12">
      <c r="A59" s="34">
        <v>55</v>
      </c>
      <c r="B59" s="33" t="s">
        <v>116</v>
      </c>
      <c r="C59" s="28" t="s">
        <v>118</v>
      </c>
      <c r="D59" s="29">
        <v>2969270.76</v>
      </c>
      <c r="E59" s="29">
        <v>2611362.43</v>
      </c>
      <c r="F59" s="29">
        <v>0</v>
      </c>
      <c r="G59" s="29">
        <v>160881.28</v>
      </c>
      <c r="H59" s="29">
        <v>-42194.93</v>
      </c>
      <c r="I59" s="29">
        <v>219604.93</v>
      </c>
      <c r="J59" s="29">
        <v>0</v>
      </c>
      <c r="K59" s="29">
        <v>61298.28</v>
      </c>
      <c r="L59" s="29">
        <v>1062.31</v>
      </c>
      <c r="M59" s="29">
        <v>4536.84</v>
      </c>
      <c r="N59" s="29">
        <v>0</v>
      </c>
      <c r="O59" s="29">
        <v>2926013.52</v>
      </c>
      <c r="P59" s="30">
        <v>2926013.52</v>
      </c>
      <c r="S59" s="9"/>
      <c r="T59" s="22"/>
    </row>
    <row r="60" spans="1:20" ht="12">
      <c r="A60" s="34">
        <v>56</v>
      </c>
      <c r="B60" s="33" t="s">
        <v>116</v>
      </c>
      <c r="C60" s="28" t="s">
        <v>119</v>
      </c>
      <c r="D60" s="29">
        <v>557595.02</v>
      </c>
      <c r="E60" s="29">
        <v>548179.12</v>
      </c>
      <c r="F60" s="29">
        <v>0</v>
      </c>
      <c r="G60" s="29">
        <v>31638.93</v>
      </c>
      <c r="H60" s="29">
        <v>5587.9</v>
      </c>
      <c r="I60" s="29">
        <v>15823.68</v>
      </c>
      <c r="J60" s="29">
        <v>0</v>
      </c>
      <c r="K60" s="29">
        <v>30547.55</v>
      </c>
      <c r="L60" s="29">
        <v>147.69</v>
      </c>
      <c r="M60" s="29">
        <v>2058.95</v>
      </c>
      <c r="N60" s="29">
        <v>0</v>
      </c>
      <c r="O60" s="29">
        <v>563035.23</v>
      </c>
      <c r="P60" s="30">
        <v>563035.23</v>
      </c>
      <c r="S60" s="9"/>
      <c r="T60" s="22"/>
    </row>
    <row r="61" spans="1:20" ht="12">
      <c r="A61" s="34">
        <v>57</v>
      </c>
      <c r="B61" s="33" t="s">
        <v>120</v>
      </c>
      <c r="C61" s="28" t="s">
        <v>121</v>
      </c>
      <c r="D61" s="29">
        <v>378496818.87</v>
      </c>
      <c r="E61" s="29">
        <v>290573576.81</v>
      </c>
      <c r="F61" s="29">
        <v>0</v>
      </c>
      <c r="G61" s="29">
        <v>55952051.22</v>
      </c>
      <c r="H61" s="29">
        <v>-19217564.84</v>
      </c>
      <c r="I61" s="29">
        <v>21846815.83</v>
      </c>
      <c r="J61" s="29">
        <v>0</v>
      </c>
      <c r="K61" s="29">
        <v>8883587.79</v>
      </c>
      <c r="L61" s="29">
        <v>97464.91</v>
      </c>
      <c r="M61" s="29">
        <v>307066.95</v>
      </c>
      <c r="N61" s="29">
        <v>0</v>
      </c>
      <c r="O61" s="29">
        <v>359181789.12</v>
      </c>
      <c r="P61" s="30">
        <v>359181789.12</v>
      </c>
      <c r="S61" s="9"/>
      <c r="T61" s="22"/>
    </row>
    <row r="62" spans="1:20" ht="12">
      <c r="A62" s="34">
        <v>58</v>
      </c>
      <c r="B62" s="33" t="s">
        <v>122</v>
      </c>
      <c r="C62" s="28" t="s">
        <v>123</v>
      </c>
      <c r="D62" s="29">
        <v>1459029.09</v>
      </c>
      <c r="E62" s="29">
        <v>242228.2</v>
      </c>
      <c r="F62" s="29">
        <v>0</v>
      </c>
      <c r="G62" s="29">
        <v>1209469.91</v>
      </c>
      <c r="H62" s="29">
        <v>301274.66</v>
      </c>
      <c r="I62" s="29">
        <v>329565.92</v>
      </c>
      <c r="J62" s="29">
        <v>0</v>
      </c>
      <c r="K62" s="29">
        <v>19525.9</v>
      </c>
      <c r="L62" s="29">
        <v>14404.36</v>
      </c>
      <c r="M62" s="29">
        <v>15838.74</v>
      </c>
      <c r="N62" s="29">
        <v>0</v>
      </c>
      <c r="O62" s="29">
        <v>1745899.39</v>
      </c>
      <c r="P62" s="30">
        <v>1745899.39</v>
      </c>
      <c r="S62" s="9"/>
      <c r="T62" s="22"/>
    </row>
    <row r="63" spans="1:20" ht="19.5">
      <c r="A63" s="34">
        <v>59</v>
      </c>
      <c r="B63" s="33" t="s">
        <v>136</v>
      </c>
      <c r="C63" s="28" t="s">
        <v>124</v>
      </c>
      <c r="D63" s="29">
        <v>13396105.42</v>
      </c>
      <c r="E63" s="29">
        <v>11183396.63</v>
      </c>
      <c r="F63" s="29">
        <v>0</v>
      </c>
      <c r="G63" s="29">
        <v>1117851.51</v>
      </c>
      <c r="H63" s="29">
        <v>-207584.34</v>
      </c>
      <c r="I63" s="29">
        <v>1796838.11</v>
      </c>
      <c r="J63" s="29">
        <v>0</v>
      </c>
      <c r="K63" s="29">
        <v>895729.57</v>
      </c>
      <c r="L63" s="29">
        <v>8247.21</v>
      </c>
      <c r="M63" s="29">
        <v>22082.81</v>
      </c>
      <c r="N63" s="29">
        <v>0</v>
      </c>
      <c r="O63" s="29">
        <v>13180273.87</v>
      </c>
      <c r="P63" s="30">
        <v>13180273.87</v>
      </c>
      <c r="S63" s="9"/>
      <c r="T63" s="22"/>
    </row>
    <row r="64" spans="1:20" ht="12">
      <c r="A64" s="34">
        <v>60</v>
      </c>
      <c r="B64" s="33" t="s">
        <v>125</v>
      </c>
      <c r="C64" s="28" t="s">
        <v>126</v>
      </c>
      <c r="D64" s="29">
        <v>428966164.06</v>
      </c>
      <c r="E64" s="29">
        <v>313296473.69</v>
      </c>
      <c r="F64" s="29">
        <v>0</v>
      </c>
      <c r="G64" s="29">
        <v>74247611.48</v>
      </c>
      <c r="H64" s="29">
        <v>-7908729.09</v>
      </c>
      <c r="I64" s="29">
        <v>43160743.71</v>
      </c>
      <c r="J64" s="29">
        <v>0</v>
      </c>
      <c r="K64" s="29">
        <v>9277914.76</v>
      </c>
      <c r="L64" s="29">
        <v>286469.26</v>
      </c>
      <c r="M64" s="29">
        <v>655948.41</v>
      </c>
      <c r="N64" s="29">
        <v>0</v>
      </c>
      <c r="O64" s="29">
        <v>420770965.71</v>
      </c>
      <c r="P64" s="30">
        <v>420770965.71</v>
      </c>
      <c r="S64" s="9"/>
      <c r="T64" s="22"/>
    </row>
    <row r="65" spans="1:20" ht="11.25" customHeight="1">
      <c r="A65" s="34">
        <v>61</v>
      </c>
      <c r="B65" s="33" t="s">
        <v>127</v>
      </c>
      <c r="C65" s="28" t="s">
        <v>128</v>
      </c>
      <c r="D65" s="29">
        <v>4290941.52</v>
      </c>
      <c r="E65" s="29">
        <v>3817977.22</v>
      </c>
      <c r="F65" s="29">
        <v>0</v>
      </c>
      <c r="G65" s="29">
        <v>344801.5</v>
      </c>
      <c r="H65" s="29">
        <v>-85320.59</v>
      </c>
      <c r="I65" s="29">
        <v>249268.01</v>
      </c>
      <c r="J65" s="29">
        <v>0</v>
      </c>
      <c r="K65" s="29">
        <v>202002.84</v>
      </c>
      <c r="L65" s="29">
        <v>1710.11</v>
      </c>
      <c r="M65" s="29">
        <v>6133.07</v>
      </c>
      <c r="N65" s="29">
        <v>0</v>
      </c>
      <c r="O65" s="29">
        <v>4203910.82</v>
      </c>
      <c r="P65" s="30">
        <v>4203910.82</v>
      </c>
      <c r="S65" s="9"/>
      <c r="T65" s="22"/>
    </row>
    <row r="66" spans="1:20" ht="12">
      <c r="A66" s="34">
        <v>62</v>
      </c>
      <c r="B66" s="33" t="s">
        <v>129</v>
      </c>
      <c r="C66" s="28" t="s">
        <v>130</v>
      </c>
      <c r="D66" s="29">
        <v>19715933.38</v>
      </c>
      <c r="E66" s="29">
        <v>17691747.48</v>
      </c>
      <c r="F66" s="29">
        <v>0</v>
      </c>
      <c r="G66" s="29">
        <v>1339580.43</v>
      </c>
      <c r="H66" s="29">
        <v>221749.29</v>
      </c>
      <c r="I66" s="29">
        <v>1165428.53</v>
      </c>
      <c r="J66" s="29">
        <v>0</v>
      </c>
      <c r="K66" s="29">
        <v>247532.91</v>
      </c>
      <c r="L66" s="29">
        <v>25203.52</v>
      </c>
      <c r="M66" s="29">
        <v>36744.38</v>
      </c>
      <c r="N66" s="29">
        <v>0</v>
      </c>
      <c r="O66" s="29">
        <v>19912479.15</v>
      </c>
      <c r="P66" s="30">
        <v>19912479.15</v>
      </c>
      <c r="S66" s="9"/>
      <c r="T66" s="22"/>
    </row>
    <row r="67" spans="1:20" ht="12">
      <c r="A67" s="34">
        <v>63</v>
      </c>
      <c r="B67" s="33" t="s">
        <v>131</v>
      </c>
      <c r="C67" s="28" t="s">
        <v>132</v>
      </c>
      <c r="D67" s="29">
        <v>6280868.09</v>
      </c>
      <c r="E67" s="29">
        <v>5991167.46</v>
      </c>
      <c r="F67" s="29">
        <v>0</v>
      </c>
      <c r="G67" s="29">
        <v>573148.59</v>
      </c>
      <c r="H67" s="29">
        <v>22009.59</v>
      </c>
      <c r="I67" s="29">
        <v>120395.23</v>
      </c>
      <c r="J67" s="29">
        <v>0</v>
      </c>
      <c r="K67" s="29">
        <v>374659.89</v>
      </c>
      <c r="L67" s="29">
        <v>2767.77</v>
      </c>
      <c r="M67" s="29">
        <v>9941.48</v>
      </c>
      <c r="N67" s="29">
        <v>0</v>
      </c>
      <c r="O67" s="29">
        <v>6300109.91</v>
      </c>
      <c r="P67" s="30">
        <v>6300109.91</v>
      </c>
      <c r="S67" s="9"/>
      <c r="T67" s="22"/>
    </row>
    <row r="68" spans="1:20" s="7" customFormat="1" ht="12.75" customHeight="1">
      <c r="A68" s="17"/>
      <c r="B68" s="18" t="s">
        <v>13</v>
      </c>
      <c r="C68" s="19"/>
      <c r="D68" s="20">
        <f aca="true" t="shared" si="0" ref="D68:P68">SUM(D5:D67)</f>
        <v>189575541006.24</v>
      </c>
      <c r="E68" s="20">
        <f t="shared" si="0"/>
        <v>181922865664.24997</v>
      </c>
      <c r="F68" s="20">
        <f t="shared" si="0"/>
        <v>2446349.45</v>
      </c>
      <c r="G68" s="20">
        <f t="shared" si="0"/>
        <v>11610871642.47</v>
      </c>
      <c r="H68" s="20">
        <f t="shared" si="0"/>
        <v>1316149692.8599997</v>
      </c>
      <c r="I68" s="20">
        <f t="shared" si="0"/>
        <v>2597272406.1400003</v>
      </c>
      <c r="J68" s="20">
        <f t="shared" si="0"/>
        <v>0</v>
      </c>
      <c r="K68" s="20">
        <f t="shared" si="0"/>
        <v>5170421523.780002</v>
      </c>
      <c r="L68" s="20">
        <f t="shared" si="0"/>
        <v>54886943.74999999</v>
      </c>
      <c r="M68" s="20">
        <f t="shared" si="0"/>
        <v>121381944.28000003</v>
      </c>
      <c r="N68" s="20">
        <f t="shared" si="0"/>
        <v>0</v>
      </c>
      <c r="O68" s="20">
        <f t="shared" si="0"/>
        <v>190839250104.7999</v>
      </c>
      <c r="P68" s="20">
        <f t="shared" si="0"/>
        <v>190839250104.7999</v>
      </c>
      <c r="S68" s="26"/>
      <c r="T68" s="27"/>
    </row>
    <row r="69" spans="1:20" s="12" customFormat="1" ht="13.5" customHeight="1">
      <c r="A69" s="13"/>
      <c r="B69" s="14" t="s">
        <v>16</v>
      </c>
      <c r="C69" s="15"/>
      <c r="D69" s="16">
        <f>D68-D19</f>
        <v>6345447672.679993</v>
      </c>
      <c r="E69" s="16">
        <f aca="true" t="shared" si="1" ref="E69:P69">E68-E19</f>
        <v>5577825931.139984</v>
      </c>
      <c r="F69" s="16">
        <f t="shared" si="1"/>
        <v>0</v>
      </c>
      <c r="G69" s="16">
        <f t="shared" si="1"/>
        <v>864491843.6999989</v>
      </c>
      <c r="H69" s="16">
        <f t="shared" si="1"/>
        <v>-37182132.47000027</v>
      </c>
      <c r="I69" s="16">
        <f t="shared" si="1"/>
        <v>352205155.6300001</v>
      </c>
      <c r="J69" s="16">
        <f t="shared" si="1"/>
        <v>0</v>
      </c>
      <c r="K69" s="16">
        <f t="shared" si="1"/>
        <v>479635437.16000175</v>
      </c>
      <c r="L69" s="16">
        <f t="shared" si="1"/>
        <v>5095611.429999992</v>
      </c>
      <c r="M69" s="16">
        <f t="shared" si="1"/>
        <v>11761424.530000031</v>
      </c>
      <c r="N69" s="16">
        <f t="shared" si="1"/>
        <v>0</v>
      </c>
      <c r="O69" s="16">
        <f t="shared" si="1"/>
        <v>6303169928.779907</v>
      </c>
      <c r="P69" s="16">
        <f t="shared" si="1"/>
        <v>6303169928.779907</v>
      </c>
      <c r="T69" s="23"/>
    </row>
    <row r="70" ht="12">
      <c r="I70" s="11"/>
    </row>
    <row r="71" ht="12">
      <c r="H71" s="10"/>
    </row>
  </sheetData>
  <mergeCells count="10">
    <mergeCell ref="A3:A4"/>
    <mergeCell ref="L3:M3"/>
    <mergeCell ref="O3:P3"/>
    <mergeCell ref="N3:N4"/>
    <mergeCell ref="B3:B4"/>
    <mergeCell ref="C3:C4"/>
    <mergeCell ref="D3:E3"/>
    <mergeCell ref="F3:G3"/>
    <mergeCell ref="H3:I3"/>
    <mergeCell ref="J3:K3"/>
  </mergeCells>
  <conditionalFormatting sqref="D5:P67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17" right="0.17" top="0.47" bottom="0.32" header="0.37" footer="0.17"/>
  <pageSetup horizontalDpi="600" verticalDpi="600" orientation="landscape" paperSize="9" scale="88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Вячеслав</cp:lastModifiedBy>
  <cp:lastPrinted>2006-07-21T06:53:23Z</cp:lastPrinted>
  <dcterms:created xsi:type="dcterms:W3CDTF">2004-04-14T14:07:04Z</dcterms:created>
  <dcterms:modified xsi:type="dcterms:W3CDTF">2006-07-27T06:29:38Z</dcterms:modified>
  <cp:category/>
  <cp:version/>
  <cp:contentType/>
  <cp:contentStatus/>
</cp:coreProperties>
</file>