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255" tabRatio="701" activeTab="0"/>
  </bookViews>
  <sheets>
    <sheet name="2 кв. 2010" sheetId="1" r:id="rId1"/>
  </sheets>
  <definedNames>
    <definedName name="Data">'2 кв. 2010'!#REF!</definedName>
    <definedName name="Date">'2 кв. 2010'!$F$2</definedName>
    <definedName name="Delete1">'2 кв. 2010'!#REF!</definedName>
    <definedName name="Delete2">'2 кв. 2010'!#REF!</definedName>
    <definedName name="Title">'2 кв. 2010'!$C$1</definedName>
    <definedName name="Total">'2 кв. 2010'!$68:$68</definedName>
    <definedName name="WOGUK">'2 кв. 2010'!$69:$69</definedName>
    <definedName name="_xlnm.Print_Titles" localSheetId="0">'2 кв. 2010'!$2:$4</definedName>
    <definedName name="_xlnm.Print_Area" localSheetId="0">'2 кв. 2010'!$A$1:$P$75</definedName>
  </definedNames>
  <calcPr fullCalcOnLoad="1"/>
</workbook>
</file>

<file path=xl/sharedStrings.xml><?xml version="1.0" encoding="utf-8"?>
<sst xmlns="http://schemas.openxmlformats.org/spreadsheetml/2006/main" count="155" uniqueCount="141">
  <si>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</si>
  <si>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</si>
  <si>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</si>
  <si>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</si>
  <si>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</si>
  <si>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</si>
  <si>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СЧА начальное</t>
  </si>
  <si>
    <t>СЧА конечное</t>
  </si>
  <si>
    <t>№ п/п</t>
  </si>
  <si>
    <t>с начала года</t>
  </si>
  <si>
    <t>номер договора ДУ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</si>
  <si>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</si>
  <si>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</si>
  <si>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</si>
  <si>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</si>
  <si>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рублей</t>
  </si>
  <si>
    <t>Формализованное наименование управляющей компании</t>
  </si>
  <si>
    <t>АГАНА УК</t>
  </si>
  <si>
    <t>22-03У028</t>
  </si>
  <si>
    <t>22-03У029</t>
  </si>
  <si>
    <t>АК БАРС КАПИТАЛ УК</t>
  </si>
  <si>
    <t>22-03У047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</si>
  <si>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</si>
  <si>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</si>
  <si>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</si>
  <si>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</si>
  <si>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</si>
  <si>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</si>
  <si>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</si>
  <si>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</si>
  <si>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</si>
  <si>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</si>
  <si>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</si>
  <si>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АФМ УК</t>
  </si>
  <si>
    <t>22-03У069</t>
  </si>
  <si>
    <t>БАЗИС-ИНВЕСТ УК</t>
  </si>
  <si>
    <t>22-03У060</t>
  </si>
  <si>
    <t>БИН ФИНАМ ГРУПП УК</t>
  </si>
  <si>
    <t>22-03У035</t>
  </si>
  <si>
    <t>БКС УК</t>
  </si>
  <si>
    <t>22-03У056</t>
  </si>
  <si>
    <t>22-03У057</t>
  </si>
  <si>
    <t>БФА УК</t>
  </si>
  <si>
    <t>22-03У055</t>
  </si>
  <si>
    <t>ВИКА УК</t>
  </si>
  <si>
    <t>22-03У039</t>
  </si>
  <si>
    <t>ВТБ УПРАВЛЕНИЕ АКТИВАМИ УК</t>
  </si>
  <si>
    <t>22-03У007</t>
  </si>
  <si>
    <t>ВЭБ УК</t>
  </si>
  <si>
    <t>22-03Г065</t>
  </si>
  <si>
    <t>22-09Г066</t>
  </si>
  <si>
    <t>ДОВЕРИЕ КАПИТАЛ УК</t>
  </si>
  <si>
    <t>22-03У030</t>
  </si>
  <si>
    <t>22-03У031</t>
  </si>
  <si>
    <t>22-03У032</t>
  </si>
  <si>
    <t>ДОСТОЯНИЕ УК</t>
  </si>
  <si>
    <t>22-03У052</t>
  </si>
  <si>
    <t>ЕРМАК УК</t>
  </si>
  <si>
    <t>22-03У016</t>
  </si>
  <si>
    <t>ИНВЕСТ ОФГ УК</t>
  </si>
  <si>
    <t>22-03У043</t>
  </si>
  <si>
    <t>ИНГОССТРАХ-ИНВЕСТИЦИИ УК</t>
  </si>
  <si>
    <t>22-03У033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</si>
  <si>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</si>
  <si>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</si>
  <si>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</si>
  <si>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</si>
  <si>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</si>
  <si>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</si>
  <si>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КИТ ФОРТИС ИНВЕСТМЕНТС УК</t>
  </si>
  <si>
    <t>22-03У059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</si>
  <si>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</si>
  <si>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</si>
  <si>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</si>
  <si>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</si>
  <si>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</si>
  <si>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</si>
  <si>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</si>
  <si>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</si>
  <si>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МИР УК</t>
  </si>
  <si>
    <t>22-03У045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</si>
  <si>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</si>
  <si>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</si>
  <si>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</si>
  <si>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</si>
  <si>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</si>
  <si>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</si>
  <si>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</si>
  <si>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</si>
  <si>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</si>
  <si>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</si>
  <si>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ПЕНСИОННЫЙ РЕЗЕРВ УК</t>
  </si>
  <si>
    <t>22-03У048</t>
  </si>
  <si>
    <t>ПОРТФЕЛЬНЫЕ ИНВЕСТИЦИИ УК</t>
  </si>
  <si>
    <t>22-03У042</t>
  </si>
  <si>
    <t>ПРОМСВЯЗЬ УК</t>
  </si>
  <si>
    <t>22-03У061</t>
  </si>
  <si>
    <t>ПРОМЫШЛЕННЫЕ ТРАДИЦИИ УК</t>
  </si>
  <si>
    <t>22-03У012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</si>
  <si>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</si>
  <si>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</si>
  <si>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</si>
  <si>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</si>
  <si>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</si>
  <si>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</si>
  <si>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</si>
  <si>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</si>
  <si>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</si>
  <si>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</si>
  <si>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</si>
  <si>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</si>
  <si>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ТРИНФИКО УК</t>
  </si>
  <si>
    <t>22-03У013</t>
  </si>
  <si>
    <t>22-03У014</t>
  </si>
  <si>
    <t>22-03У015</t>
  </si>
  <si>
    <t>ТРОЙКА ДИАЛОГ УК</t>
  </si>
  <si>
    <t>22-03У022</t>
  </si>
  <si>
    <t>УМ УК</t>
  </si>
  <si>
    <t>22-03У040</t>
  </si>
  <si>
    <t>УРАЛСИБ-УПРАВЛЕНИЕ КАПИТАЛОМ УК</t>
  </si>
  <si>
    <t>22-03У009</t>
  </si>
  <si>
    <t>УРАЛСИБ УК</t>
  </si>
  <si>
    <t>22-03У008</t>
  </si>
  <si>
    <t>УРАЛСИБ ЭССЕТ МЕНЕДЖМЕНТ УК</t>
  </si>
  <si>
    <t>22-03У054</t>
  </si>
  <si>
    <t>ФБ АВГУСТ УК</t>
  </si>
  <si>
    <t>22-03У068</t>
  </si>
  <si>
    <t>ФИНАМ МЕНЕДЖМЕНТ УК</t>
  </si>
  <si>
    <t>22-03У063</t>
  </si>
  <si>
    <t>ЦЕНТРАЛЬНАЯ УК</t>
  </si>
  <si>
    <t>22-03У049</t>
  </si>
  <si>
    <t>ЭНЕРГОКАПИТАЛ УК</t>
  </si>
  <si>
    <t>22-03У073</t>
  </si>
  <si>
    <t>ЯМАЛ УК</t>
  </si>
  <si>
    <t>22-03У026</t>
  </si>
  <si>
    <t>возна-граж-дение за год</t>
  </si>
  <si>
    <t>Данные отчетов управляющих компаний об инвестировании средств пенсионных накоплений                                          (II квартал 2010 года)</t>
  </si>
  <si>
    <t>Начальник Департамента организации и контроля</t>
  </si>
  <si>
    <t>инвестиционных процессов</t>
  </si>
  <si>
    <t>С.Е. Фомичев</t>
  </si>
  <si>
    <t>накопитель-ным итогом с начала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</si>
</sst>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000"/>
    <numFmt numFmtId="166" formatCode="#,##0.00000_ ;[Red]\-#,##0.00000\ "/>
  </numFmts>
  <fonts count="1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 CYR"/>
      <family val="1"/>
    </font>
    <font>
      <sz val="9"/>
      <name val="Times New Roman CYR"/>
      <family val="1"/>
    </font>
    <font>
      <sz val="7"/>
      <name val="Times New Roman CYR"/>
      <family val="1"/>
    </font>
    <font>
      <b/>
      <sz val="7"/>
      <name val="Times New Roman CYR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b/>
      <sz val="7.5"/>
      <name val="Times New Roman"/>
      <family val="1"/>
    </font>
    <font>
      <sz val="7.5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4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vertical="top"/>
    </xf>
    <xf numFmtId="0" fontId="5" fillId="0" borderId="3" xfId="0" applyFont="1" applyFill="1" applyBorder="1" applyAlignment="1">
      <alignment horizontal="center" vertical="top"/>
    </xf>
    <xf numFmtId="4" fontId="5" fillId="0" borderId="2" xfId="0" applyNumberFormat="1" applyFont="1" applyFill="1" applyBorder="1" applyAlignment="1">
      <alignment/>
    </xf>
    <xf numFmtId="4" fontId="5" fillId="0" borderId="3" xfId="0" applyNumberFormat="1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4" fontId="6" fillId="0" borderId="7" xfId="0" applyNumberFormat="1" applyFont="1" applyFill="1" applyBorder="1" applyAlignment="1">
      <alignment/>
    </xf>
    <xf numFmtId="164" fontId="6" fillId="0" borderId="7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165" fontId="5" fillId="0" borderId="0" xfId="0" applyNumberFormat="1" applyFont="1" applyFill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 horizontal="right"/>
    </xf>
    <xf numFmtId="0" fontId="12" fillId="0" borderId="7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3" fillId="0" borderId="0" xfId="0" applyFont="1" applyFill="1" applyAlignment="1">
      <alignment horizontal="center" vertical="top" wrapText="1"/>
    </xf>
    <xf numFmtId="0" fontId="14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horizontal="left"/>
    </xf>
    <xf numFmtId="0" fontId="15" fillId="0" borderId="0" xfId="0" applyFont="1" applyFill="1" applyAlignment="1">
      <alignment/>
    </xf>
    <xf numFmtId="0" fontId="5" fillId="0" borderId="2" xfId="0" applyFont="1" applyFill="1" applyBorder="1" applyAlignment="1">
      <alignment vertical="top" wrapText="1"/>
    </xf>
    <xf numFmtId="0" fontId="12" fillId="0" borderId="7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top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auto="1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81"/>
  <sheetViews>
    <sheetView tabSelected="1" zoomScale="115" zoomScaleNormal="115" workbookViewId="0" topLeftCell="A1">
      <pane xSplit="3" ySplit="4" topLeftCell="D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Q11" sqref="Q11"/>
    </sheetView>
  </sheetViews>
  <sheetFormatPr defaultColWidth="9.00390625" defaultRowHeight="12.75"/>
  <cols>
    <col min="1" max="1" width="2.75390625" style="7" customWidth="1"/>
    <col min="2" max="2" width="23.00390625" style="8" customWidth="1"/>
    <col min="3" max="3" width="7.75390625" style="9" customWidth="1"/>
    <col min="4" max="5" width="11.25390625" style="8" customWidth="1"/>
    <col min="6" max="9" width="10.75390625" style="8" customWidth="1"/>
    <col min="10" max="10" width="9.75390625" style="8" customWidth="1"/>
    <col min="11" max="11" width="10.75390625" style="8" customWidth="1"/>
    <col min="12" max="13" width="9.25390625" style="8" customWidth="1"/>
    <col min="14" max="14" width="6.125" style="8" customWidth="1"/>
    <col min="15" max="16" width="10.75390625" style="8" customWidth="1"/>
    <col min="17" max="17" width="10.875" style="1" customWidth="1"/>
    <col min="18" max="18" width="10.625" style="1" customWidth="1"/>
    <col min="19" max="19" width="9.125" style="1" customWidth="1"/>
    <col min="20" max="20" width="11.25390625" style="2" customWidth="1"/>
    <col min="21" max="16384" width="9.125" style="8" customWidth="1"/>
  </cols>
  <sheetData>
    <row r="1" spans="1:20" s="23" customFormat="1" ht="12">
      <c r="A1" s="22"/>
      <c r="M1" s="24"/>
      <c r="Q1" s="25"/>
      <c r="R1" s="25"/>
      <c r="S1" s="25"/>
      <c r="T1" s="26"/>
    </row>
    <row r="2" spans="1:20" s="23" customFormat="1" ht="25.5" customHeight="1">
      <c r="A2" s="22"/>
      <c r="C2" s="27"/>
      <c r="D2" s="42" t="s">
        <v>136</v>
      </c>
      <c r="E2" s="42"/>
      <c r="F2" s="42"/>
      <c r="G2" s="42"/>
      <c r="H2" s="42"/>
      <c r="I2" s="42"/>
      <c r="J2" s="42"/>
      <c r="P2" s="28" t="s">
        <v>15</v>
      </c>
      <c r="Q2" s="25"/>
      <c r="R2" s="25"/>
      <c r="S2" s="25"/>
      <c r="T2" s="26"/>
    </row>
    <row r="3" spans="1:19" s="31" customFormat="1" ht="24" customHeight="1">
      <c r="A3" s="43" t="s">
        <v>8</v>
      </c>
      <c r="B3" s="46" t="s">
        <v>16</v>
      </c>
      <c r="C3" s="43" t="s">
        <v>10</v>
      </c>
      <c r="D3" s="41" t="s">
        <v>6</v>
      </c>
      <c r="E3" s="41"/>
      <c r="F3" s="41" t="s">
        <v>2</v>
      </c>
      <c r="G3" s="41"/>
      <c r="H3" s="41" t="s">
        <v>12</v>
      </c>
      <c r="I3" s="41"/>
      <c r="J3" s="41" t="s">
        <v>1</v>
      </c>
      <c r="K3" s="41"/>
      <c r="L3" s="41" t="s">
        <v>13</v>
      </c>
      <c r="M3" s="41"/>
      <c r="N3" s="43" t="s">
        <v>135</v>
      </c>
      <c r="O3" s="44" t="s">
        <v>7</v>
      </c>
      <c r="P3" s="45"/>
      <c r="Q3" s="30"/>
      <c r="R3" s="30"/>
      <c r="S3" s="30"/>
    </row>
    <row r="4" spans="1:19" s="31" customFormat="1" ht="29.25" customHeight="1">
      <c r="A4" s="43"/>
      <c r="B4" s="47"/>
      <c r="C4" s="43"/>
      <c r="D4" s="29" t="s">
        <v>3</v>
      </c>
      <c r="E4" s="29" t="s">
        <v>4</v>
      </c>
      <c r="F4" s="29" t="s">
        <v>0</v>
      </c>
      <c r="G4" s="29" t="s">
        <v>9</v>
      </c>
      <c r="H4" s="29" t="s">
        <v>0</v>
      </c>
      <c r="I4" s="29" t="s">
        <v>9</v>
      </c>
      <c r="J4" s="29" t="s">
        <v>0</v>
      </c>
      <c r="K4" s="29" t="s">
        <v>9</v>
      </c>
      <c r="L4" s="29" t="s">
        <v>0</v>
      </c>
      <c r="M4" s="29" t="s">
        <v>9</v>
      </c>
      <c r="N4" s="43"/>
      <c r="O4" s="29" t="s">
        <v>5</v>
      </c>
      <c r="P4" s="29" t="s">
        <v>140</v>
      </c>
      <c r="Q4" s="30"/>
      <c r="R4" s="30"/>
      <c r="S4" s="30"/>
    </row>
    <row r="5" spans="1:16" ht="12">
      <c r="A5" s="10">
        <v>1</v>
      </c>
      <c r="B5" s="11" t="s">
        <v>17</v>
      </c>
      <c r="C5" s="12" t="s">
        <v>18</v>
      </c>
      <c r="D5" s="13">
        <v>8304474.88</v>
      </c>
      <c r="E5" s="13">
        <v>5815665.55</v>
      </c>
      <c r="F5" s="13">
        <v>640489.22</v>
      </c>
      <c r="G5" s="13">
        <v>3943362.31</v>
      </c>
      <c r="H5" s="13">
        <v>171816.14</v>
      </c>
      <c r="I5" s="13">
        <v>433345.54</v>
      </c>
      <c r="J5" s="13">
        <v>137.78</v>
      </c>
      <c r="K5" s="13">
        <v>1066116.71</v>
      </c>
      <c r="L5" s="13">
        <v>6478.73</v>
      </c>
      <c r="M5" s="13">
        <v>16092.96</v>
      </c>
      <c r="N5" s="13">
        <v>0</v>
      </c>
      <c r="O5" s="13">
        <v>9110163.73</v>
      </c>
      <c r="P5" s="14">
        <v>9110163.73</v>
      </c>
    </row>
    <row r="6" spans="1:16" ht="12">
      <c r="A6" s="10">
        <v>2</v>
      </c>
      <c r="B6" s="11" t="s">
        <v>17</v>
      </c>
      <c r="C6" s="12" t="s">
        <v>19</v>
      </c>
      <c r="D6" s="13">
        <v>90849347.7</v>
      </c>
      <c r="E6" s="13">
        <v>60740831.34</v>
      </c>
      <c r="F6" s="13">
        <v>5199828.35</v>
      </c>
      <c r="G6" s="13">
        <v>36490084.52</v>
      </c>
      <c r="H6" s="13">
        <v>-3587067.31</v>
      </c>
      <c r="I6" s="13">
        <v>3939673.87</v>
      </c>
      <c r="J6" s="13">
        <v>15411.87</v>
      </c>
      <c r="K6" s="13">
        <v>8634463.11</v>
      </c>
      <c r="L6" s="13">
        <v>32003.68</v>
      </c>
      <c r="M6" s="13">
        <v>121433.43</v>
      </c>
      <c r="N6" s="13">
        <v>0</v>
      </c>
      <c r="O6" s="13">
        <v>92414693.19</v>
      </c>
      <c r="P6" s="14">
        <v>92414693.19</v>
      </c>
    </row>
    <row r="7" spans="1:16" ht="12">
      <c r="A7" s="10">
        <v>3</v>
      </c>
      <c r="B7" s="11" t="s">
        <v>20</v>
      </c>
      <c r="C7" s="12" t="s">
        <v>21</v>
      </c>
      <c r="D7" s="13">
        <v>1512368636.78</v>
      </c>
      <c r="E7" s="13">
        <v>1052336944.41</v>
      </c>
      <c r="F7" s="13">
        <v>6767927.76</v>
      </c>
      <c r="G7" s="13">
        <v>489655071.2</v>
      </c>
      <c r="H7" s="13">
        <v>-27366370.54</v>
      </c>
      <c r="I7" s="13">
        <v>102961307.29</v>
      </c>
      <c r="J7" s="13">
        <v>522889.07</v>
      </c>
      <c r="K7" s="13">
        <v>153035553.62</v>
      </c>
      <c r="L7" s="13">
        <v>728492.9</v>
      </c>
      <c r="M7" s="13">
        <v>1398957.25</v>
      </c>
      <c r="N7" s="13">
        <v>0</v>
      </c>
      <c r="O7" s="13">
        <v>1490518812.03</v>
      </c>
      <c r="P7" s="14">
        <v>1490518812.03</v>
      </c>
    </row>
    <row r="8" spans="1:16" ht="12">
      <c r="A8" s="10">
        <v>4</v>
      </c>
      <c r="B8" s="11" t="s">
        <v>22</v>
      </c>
      <c r="C8" s="12" t="s">
        <v>23</v>
      </c>
      <c r="D8" s="13">
        <v>55432095.02</v>
      </c>
      <c r="E8" s="13">
        <v>39238555.8</v>
      </c>
      <c r="F8" s="13">
        <v>1229371.13</v>
      </c>
      <c r="G8" s="13">
        <v>18748250.73</v>
      </c>
      <c r="H8" s="13">
        <v>-1485081.93</v>
      </c>
      <c r="I8" s="13">
        <v>2084906.97</v>
      </c>
      <c r="J8" s="13">
        <v>0</v>
      </c>
      <c r="K8" s="13">
        <v>4844077.81</v>
      </c>
      <c r="L8" s="13">
        <v>24559.79</v>
      </c>
      <c r="M8" s="13">
        <v>75811.26</v>
      </c>
      <c r="N8" s="13">
        <v>0</v>
      </c>
      <c r="O8" s="13">
        <v>55151824.43</v>
      </c>
      <c r="P8" s="14">
        <v>55151824.43</v>
      </c>
    </row>
    <row r="9" spans="1:16" ht="12">
      <c r="A9" s="10">
        <v>5</v>
      </c>
      <c r="B9" s="11" t="s">
        <v>24</v>
      </c>
      <c r="C9" s="12" t="s">
        <v>25</v>
      </c>
      <c r="D9" s="13">
        <v>409208830.85</v>
      </c>
      <c r="E9" s="13">
        <v>294221339.6</v>
      </c>
      <c r="F9" s="13">
        <v>9288078.57</v>
      </c>
      <c r="G9" s="13">
        <v>124917423.67</v>
      </c>
      <c r="H9" s="13">
        <v>-10368574.06</v>
      </c>
      <c r="I9" s="13">
        <v>9296914.06</v>
      </c>
      <c r="J9" s="13">
        <v>46945.55</v>
      </c>
      <c r="K9" s="13">
        <v>20194344.54</v>
      </c>
      <c r="L9" s="13">
        <v>220712.39</v>
      </c>
      <c r="M9" s="13">
        <v>380655.37</v>
      </c>
      <c r="N9" s="13">
        <v>0</v>
      </c>
      <c r="O9" s="13">
        <v>407875842.88</v>
      </c>
      <c r="P9" s="14">
        <v>407875842.88</v>
      </c>
    </row>
    <row r="10" spans="1:16" ht="12">
      <c r="A10" s="10">
        <v>6</v>
      </c>
      <c r="B10" s="11" t="s">
        <v>26</v>
      </c>
      <c r="C10" s="12" t="s">
        <v>27</v>
      </c>
      <c r="D10" s="13">
        <v>37274540.4</v>
      </c>
      <c r="E10" s="13">
        <v>25875828.16</v>
      </c>
      <c r="F10" s="13">
        <v>1100604.38</v>
      </c>
      <c r="G10" s="13">
        <v>10841780.27</v>
      </c>
      <c r="H10" s="13">
        <v>-1718653.63</v>
      </c>
      <c r="I10" s="13">
        <v>1070210.89</v>
      </c>
      <c r="J10" s="13">
        <v>0</v>
      </c>
      <c r="K10" s="13">
        <v>1111432.37</v>
      </c>
      <c r="L10" s="13">
        <v>29448.58</v>
      </c>
      <c r="M10" s="13">
        <v>49344.38</v>
      </c>
      <c r="N10" s="13">
        <v>0</v>
      </c>
      <c r="O10" s="13">
        <v>36627042.57</v>
      </c>
      <c r="P10" s="14">
        <v>36627042.57</v>
      </c>
    </row>
    <row r="11" spans="1:16" ht="12">
      <c r="A11" s="10">
        <v>7</v>
      </c>
      <c r="B11" s="11" t="s">
        <v>26</v>
      </c>
      <c r="C11" s="12" t="s">
        <v>28</v>
      </c>
      <c r="D11" s="13">
        <v>2087334.72</v>
      </c>
      <c r="E11" s="13">
        <v>1402072.91</v>
      </c>
      <c r="F11" s="13">
        <v>93958.46</v>
      </c>
      <c r="G11" s="13">
        <v>713474.59</v>
      </c>
      <c r="H11" s="13">
        <v>48218.14</v>
      </c>
      <c r="I11" s="13">
        <v>124737.16</v>
      </c>
      <c r="J11" s="13">
        <v>0</v>
      </c>
      <c r="K11" s="13">
        <v>6493.35</v>
      </c>
      <c r="L11" s="13">
        <v>7696.74</v>
      </c>
      <c r="M11" s="13">
        <v>11976.73</v>
      </c>
      <c r="N11" s="13">
        <v>0</v>
      </c>
      <c r="O11" s="13">
        <v>2221814.58</v>
      </c>
      <c r="P11" s="14">
        <v>2221814.58</v>
      </c>
    </row>
    <row r="12" spans="1:16" ht="12">
      <c r="A12" s="10">
        <v>8</v>
      </c>
      <c r="B12" s="11" t="s">
        <v>29</v>
      </c>
      <c r="C12" s="12" t="s">
        <v>30</v>
      </c>
      <c r="D12" s="13">
        <v>16962697.95</v>
      </c>
      <c r="E12" s="13">
        <v>13811443.66</v>
      </c>
      <c r="F12" s="13">
        <v>423841.34</v>
      </c>
      <c r="G12" s="13">
        <v>4432110.54</v>
      </c>
      <c r="H12" s="13">
        <v>266445.59</v>
      </c>
      <c r="I12" s="13">
        <v>1827812.58</v>
      </c>
      <c r="J12" s="13">
        <v>0</v>
      </c>
      <c r="K12" s="13">
        <v>2403630.2</v>
      </c>
      <c r="L12" s="13">
        <v>12386.45</v>
      </c>
      <c r="M12" s="13">
        <v>27138.15</v>
      </c>
      <c r="N12" s="13">
        <v>0</v>
      </c>
      <c r="O12" s="13">
        <v>17640598.43</v>
      </c>
      <c r="P12" s="14">
        <v>17640598.43</v>
      </c>
    </row>
    <row r="13" spans="1:16" ht="12">
      <c r="A13" s="10">
        <v>9</v>
      </c>
      <c r="B13" s="11" t="s">
        <v>31</v>
      </c>
      <c r="C13" s="12" t="s">
        <v>32</v>
      </c>
      <c r="D13" s="13">
        <v>326299409.42</v>
      </c>
      <c r="E13" s="13">
        <v>243178653.99</v>
      </c>
      <c r="F13" s="13">
        <v>3050145.84</v>
      </c>
      <c r="G13" s="13">
        <v>92061972.1</v>
      </c>
      <c r="H13" s="13">
        <v>5926287.59</v>
      </c>
      <c r="I13" s="13">
        <v>22426857.66</v>
      </c>
      <c r="J13" s="13">
        <v>29510.94</v>
      </c>
      <c r="K13" s="13">
        <v>22340431.66</v>
      </c>
      <c r="L13" s="13">
        <v>98151.56</v>
      </c>
      <c r="M13" s="13">
        <v>178871.74</v>
      </c>
      <c r="N13" s="13">
        <v>0</v>
      </c>
      <c r="O13" s="13">
        <v>335148180.35</v>
      </c>
      <c r="P13" s="14">
        <v>335148180.35</v>
      </c>
    </row>
    <row r="14" spans="1:16" ht="12">
      <c r="A14" s="10">
        <v>10</v>
      </c>
      <c r="B14" s="11" t="s">
        <v>33</v>
      </c>
      <c r="C14" s="12" t="s">
        <v>34</v>
      </c>
      <c r="D14" s="13">
        <v>0</v>
      </c>
      <c r="E14" s="13">
        <v>0</v>
      </c>
      <c r="F14" s="13">
        <v>61.09</v>
      </c>
      <c r="G14" s="13">
        <v>61.09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61.09</v>
      </c>
      <c r="P14" s="14">
        <v>61.09</v>
      </c>
    </row>
    <row r="15" spans="1:16" ht="12">
      <c r="A15" s="10">
        <v>11</v>
      </c>
      <c r="B15" s="11" t="s">
        <v>35</v>
      </c>
      <c r="C15" s="12" t="s">
        <v>36</v>
      </c>
      <c r="D15" s="13">
        <v>10351397.39</v>
      </c>
      <c r="E15" s="13">
        <v>7274575.14</v>
      </c>
      <c r="F15" s="13">
        <v>32358.02</v>
      </c>
      <c r="G15" s="13">
        <v>2632039.22</v>
      </c>
      <c r="H15" s="13">
        <v>120848.37</v>
      </c>
      <c r="I15" s="13">
        <v>900008.39</v>
      </c>
      <c r="J15" s="13">
        <v>0</v>
      </c>
      <c r="K15" s="13">
        <v>293376.36</v>
      </c>
      <c r="L15" s="13">
        <v>16577.03</v>
      </c>
      <c r="M15" s="13">
        <v>25219.64</v>
      </c>
      <c r="N15" s="13">
        <v>0</v>
      </c>
      <c r="O15" s="13">
        <v>10488026.75</v>
      </c>
      <c r="P15" s="14">
        <v>10488026.75</v>
      </c>
    </row>
    <row r="16" spans="1:16" ht="12">
      <c r="A16" s="10">
        <v>12</v>
      </c>
      <c r="B16" s="11" t="s">
        <v>37</v>
      </c>
      <c r="C16" s="12" t="s">
        <v>38</v>
      </c>
      <c r="D16" s="13">
        <v>266601802.09</v>
      </c>
      <c r="E16" s="13">
        <v>217682541.51</v>
      </c>
      <c r="F16" s="13">
        <v>506817.29</v>
      </c>
      <c r="G16" s="13">
        <v>78727518.63</v>
      </c>
      <c r="H16" s="13">
        <v>6046751.3</v>
      </c>
      <c r="I16" s="13">
        <v>17831814.43</v>
      </c>
      <c r="J16" s="13">
        <v>78235.64</v>
      </c>
      <c r="K16" s="13">
        <v>41009257.63</v>
      </c>
      <c r="L16" s="13">
        <v>88017.23</v>
      </c>
      <c r="M16" s="13">
        <v>243499.13</v>
      </c>
      <c r="N16" s="13">
        <v>0</v>
      </c>
      <c r="O16" s="13">
        <v>272989117.81</v>
      </c>
      <c r="P16" s="14">
        <v>272989117.81</v>
      </c>
    </row>
    <row r="17" spans="1:16" ht="12">
      <c r="A17" s="10">
        <v>13</v>
      </c>
      <c r="B17" s="11" t="s">
        <v>39</v>
      </c>
      <c r="C17" s="12" t="s">
        <v>40</v>
      </c>
      <c r="D17" s="13">
        <v>264295931.41</v>
      </c>
      <c r="E17" s="13">
        <v>175912431.33</v>
      </c>
      <c r="F17" s="13">
        <v>6677159.25</v>
      </c>
      <c r="G17" s="13">
        <v>80541473.34</v>
      </c>
      <c r="H17" s="13">
        <v>-13730133.56</v>
      </c>
      <c r="I17" s="13">
        <v>13183453.63</v>
      </c>
      <c r="J17" s="13">
        <v>99510.63</v>
      </c>
      <c r="K17" s="13">
        <v>12389642.91</v>
      </c>
      <c r="L17" s="13">
        <v>68676.99</v>
      </c>
      <c r="M17" s="13">
        <v>172945.91</v>
      </c>
      <c r="N17" s="13">
        <v>0</v>
      </c>
      <c r="O17" s="13">
        <v>257074769.48</v>
      </c>
      <c r="P17" s="14">
        <v>257074769.48</v>
      </c>
    </row>
    <row r="18" spans="1:16" ht="12">
      <c r="A18" s="10">
        <v>14</v>
      </c>
      <c r="B18" s="11" t="s">
        <v>39</v>
      </c>
      <c r="C18" s="12" t="s">
        <v>41</v>
      </c>
      <c r="D18" s="13">
        <v>21989385.91</v>
      </c>
      <c r="E18" s="13">
        <v>14935309.53</v>
      </c>
      <c r="F18" s="13">
        <v>1284822.35</v>
      </c>
      <c r="G18" s="13">
        <v>7330348.3</v>
      </c>
      <c r="H18" s="13">
        <v>-230697.7</v>
      </c>
      <c r="I18" s="13">
        <v>1613450.91</v>
      </c>
      <c r="J18" s="13">
        <v>11347.34</v>
      </c>
      <c r="K18" s="13">
        <v>818480.72</v>
      </c>
      <c r="L18" s="13">
        <v>13583.51</v>
      </c>
      <c r="M18" s="13">
        <v>42048.31</v>
      </c>
      <c r="N18" s="13">
        <v>0</v>
      </c>
      <c r="O18" s="13">
        <v>23018579.71</v>
      </c>
      <c r="P18" s="14">
        <v>23018579.71</v>
      </c>
    </row>
    <row r="19" spans="1:16" ht="12">
      <c r="A19" s="10">
        <v>15</v>
      </c>
      <c r="B19" s="11" t="s">
        <v>42</v>
      </c>
      <c r="C19" s="12" t="s">
        <v>43</v>
      </c>
      <c r="D19" s="13">
        <v>614660439.62</v>
      </c>
      <c r="E19" s="13">
        <v>466005762.6</v>
      </c>
      <c r="F19" s="13">
        <v>1836899.12</v>
      </c>
      <c r="G19" s="13">
        <v>155090627.95</v>
      </c>
      <c r="H19" s="13">
        <v>1344024.68</v>
      </c>
      <c r="I19" s="13">
        <v>28311897</v>
      </c>
      <c r="J19" s="13">
        <v>68761.31</v>
      </c>
      <c r="K19" s="13">
        <v>31475630.38</v>
      </c>
      <c r="L19" s="13">
        <v>202432.82</v>
      </c>
      <c r="M19" s="13">
        <v>362487.88</v>
      </c>
      <c r="N19" s="13">
        <v>0</v>
      </c>
      <c r="O19" s="13">
        <v>617570169.29</v>
      </c>
      <c r="P19" s="14">
        <v>617570169.29</v>
      </c>
    </row>
    <row r="20" spans="1:16" ht="12">
      <c r="A20" s="10">
        <v>16</v>
      </c>
      <c r="B20" s="11" t="s">
        <v>44</v>
      </c>
      <c r="C20" s="12" t="s">
        <v>45</v>
      </c>
      <c r="D20" s="13">
        <v>18325714.39</v>
      </c>
      <c r="E20" s="13">
        <v>14155580.69</v>
      </c>
      <c r="F20" s="13">
        <v>3911880.48</v>
      </c>
      <c r="G20" s="13">
        <v>9224351.6</v>
      </c>
      <c r="H20" s="13">
        <v>-501693.21</v>
      </c>
      <c r="I20" s="13">
        <v>-108639.06</v>
      </c>
      <c r="J20" s="13">
        <v>0</v>
      </c>
      <c r="K20" s="13">
        <v>1527833.1</v>
      </c>
      <c r="L20" s="13">
        <v>32433.12</v>
      </c>
      <c r="M20" s="13">
        <v>39991.59</v>
      </c>
      <c r="N20" s="13">
        <v>0</v>
      </c>
      <c r="O20" s="13">
        <v>21703468.54</v>
      </c>
      <c r="P20" s="14">
        <v>21703468.54</v>
      </c>
    </row>
    <row r="21" spans="1:16" ht="12">
      <c r="A21" s="10">
        <v>17</v>
      </c>
      <c r="B21" s="11" t="s">
        <v>46</v>
      </c>
      <c r="C21" s="12" t="s">
        <v>47</v>
      </c>
      <c r="D21" s="13">
        <v>242136102.42</v>
      </c>
      <c r="E21" s="13">
        <v>183124559.2</v>
      </c>
      <c r="F21" s="13">
        <v>16584044.45</v>
      </c>
      <c r="G21" s="13">
        <v>70553037.04</v>
      </c>
      <c r="H21" s="13">
        <v>5259400.24</v>
      </c>
      <c r="I21" s="13">
        <v>25477487.36</v>
      </c>
      <c r="J21" s="13">
        <v>37645.48</v>
      </c>
      <c r="K21" s="13">
        <v>15038224.64</v>
      </c>
      <c r="L21" s="13">
        <v>284989.55</v>
      </c>
      <c r="M21" s="13">
        <v>459946.88</v>
      </c>
      <c r="N21" s="13">
        <v>0</v>
      </c>
      <c r="O21" s="13">
        <v>263656912.08</v>
      </c>
      <c r="P21" s="14">
        <v>263656912.08</v>
      </c>
    </row>
    <row r="22" spans="1:16" ht="12">
      <c r="A22" s="10">
        <v>18</v>
      </c>
      <c r="B22" s="11" t="s">
        <v>48</v>
      </c>
      <c r="C22" s="12" t="s">
        <v>49</v>
      </c>
      <c r="D22" s="13">
        <v>709055511782.14</v>
      </c>
      <c r="E22" s="13">
        <v>479827163030.65</v>
      </c>
      <c r="F22" s="13">
        <v>5218835212.09</v>
      </c>
      <c r="G22" s="13">
        <v>240271248178.75</v>
      </c>
      <c r="H22" s="13">
        <v>10250178779.38</v>
      </c>
      <c r="I22" s="13">
        <v>29188189638.31</v>
      </c>
      <c r="J22" s="13">
        <v>952119421.39</v>
      </c>
      <c r="K22" s="13">
        <v>25615599534.34</v>
      </c>
      <c r="L22" s="13">
        <v>157459224.89</v>
      </c>
      <c r="M22" s="13">
        <v>256054186.04</v>
      </c>
      <c r="N22" s="13">
        <v>0</v>
      </c>
      <c r="O22" s="13">
        <v>723414947127.33</v>
      </c>
      <c r="P22" s="14">
        <v>723414947127.3301</v>
      </c>
    </row>
    <row r="23" spans="1:16" ht="12">
      <c r="A23" s="10">
        <v>19</v>
      </c>
      <c r="B23" s="11" t="s">
        <v>48</v>
      </c>
      <c r="C23" s="12" t="s">
        <v>50</v>
      </c>
      <c r="D23" s="13">
        <v>1171977763.24</v>
      </c>
      <c r="E23" s="13">
        <v>764615992.74</v>
      </c>
      <c r="F23" s="13">
        <v>574964256.3</v>
      </c>
      <c r="G23" s="13">
        <v>978649907.15</v>
      </c>
      <c r="H23" s="13">
        <v>21675026.99</v>
      </c>
      <c r="I23" s="13">
        <v>62727097.74</v>
      </c>
      <c r="J23" s="13">
        <v>293107.09</v>
      </c>
      <c r="K23" s="13">
        <v>37165601.62</v>
      </c>
      <c r="L23" s="13">
        <v>684712.78</v>
      </c>
      <c r="M23" s="13">
        <v>1188169.35</v>
      </c>
      <c r="N23" s="13">
        <v>0</v>
      </c>
      <c r="O23" s="13">
        <v>1767639226.66</v>
      </c>
      <c r="P23" s="14">
        <v>1767639226.66</v>
      </c>
    </row>
    <row r="24" spans="1:16" ht="12">
      <c r="A24" s="10">
        <v>20</v>
      </c>
      <c r="B24" s="11" t="s">
        <v>51</v>
      </c>
      <c r="C24" s="12" t="s">
        <v>52</v>
      </c>
      <c r="D24" s="13">
        <v>14017117.15</v>
      </c>
      <c r="E24" s="13">
        <v>11079602.14</v>
      </c>
      <c r="F24" s="13">
        <v>105790</v>
      </c>
      <c r="G24" s="13">
        <v>3494363.17</v>
      </c>
      <c r="H24" s="13">
        <v>-199945.7</v>
      </c>
      <c r="I24" s="13">
        <v>550121.74</v>
      </c>
      <c r="J24" s="13">
        <v>0</v>
      </c>
      <c r="K24" s="13">
        <v>1151622.52</v>
      </c>
      <c r="L24" s="13">
        <v>5260.45</v>
      </c>
      <c r="M24" s="13">
        <v>54763.53</v>
      </c>
      <c r="N24" s="13">
        <v>0</v>
      </c>
      <c r="O24" s="13">
        <v>13917701</v>
      </c>
      <c r="P24" s="14">
        <v>13917701</v>
      </c>
    </row>
    <row r="25" spans="1:16" ht="12">
      <c r="A25" s="10">
        <v>21</v>
      </c>
      <c r="B25" s="11" t="s">
        <v>51</v>
      </c>
      <c r="C25" s="12" t="s">
        <v>53</v>
      </c>
      <c r="D25" s="13">
        <v>2362783.6</v>
      </c>
      <c r="E25" s="13">
        <v>2133538.77</v>
      </c>
      <c r="F25" s="13">
        <v>18000</v>
      </c>
      <c r="G25" s="13">
        <v>408000.47</v>
      </c>
      <c r="H25" s="13">
        <v>13682.99</v>
      </c>
      <c r="I25" s="13">
        <v>139722.94</v>
      </c>
      <c r="J25" s="13">
        <v>0</v>
      </c>
      <c r="K25" s="13">
        <v>279824.03</v>
      </c>
      <c r="L25" s="13">
        <v>3088.82</v>
      </c>
      <c r="M25" s="13">
        <v>10060.38</v>
      </c>
      <c r="N25" s="13">
        <v>0</v>
      </c>
      <c r="O25" s="13">
        <v>2391377.77</v>
      </c>
      <c r="P25" s="14">
        <v>2391377.77</v>
      </c>
    </row>
    <row r="26" spans="1:16" ht="12">
      <c r="A26" s="10">
        <v>22</v>
      </c>
      <c r="B26" s="11" t="s">
        <v>51</v>
      </c>
      <c r="C26" s="12" t="s">
        <v>54</v>
      </c>
      <c r="D26" s="13">
        <v>71178281.07</v>
      </c>
      <c r="E26" s="13">
        <v>53915381.14</v>
      </c>
      <c r="F26" s="13">
        <v>1481009.73</v>
      </c>
      <c r="G26" s="13">
        <v>22926602.24</v>
      </c>
      <c r="H26" s="13">
        <v>-1487902.47</v>
      </c>
      <c r="I26" s="13">
        <v>2100525.44</v>
      </c>
      <c r="J26" s="13">
        <v>2469.11</v>
      </c>
      <c r="K26" s="13">
        <v>7461419.43</v>
      </c>
      <c r="L26" s="13">
        <v>15910.53</v>
      </c>
      <c r="M26" s="13">
        <v>328080.7</v>
      </c>
      <c r="N26" s="13">
        <v>0</v>
      </c>
      <c r="O26" s="13">
        <v>71153008.69</v>
      </c>
      <c r="P26" s="14">
        <v>71153008.69</v>
      </c>
    </row>
    <row r="27" spans="1:16" ht="12">
      <c r="A27" s="10">
        <v>23</v>
      </c>
      <c r="B27" s="11" t="s">
        <v>55</v>
      </c>
      <c r="C27" s="12" t="s">
        <v>56</v>
      </c>
      <c r="D27" s="13">
        <v>58102650.78</v>
      </c>
      <c r="E27" s="13">
        <v>43661062.4</v>
      </c>
      <c r="F27" s="13">
        <v>347678.2</v>
      </c>
      <c r="G27" s="13">
        <v>16794185.21</v>
      </c>
      <c r="H27" s="13">
        <v>109939.19</v>
      </c>
      <c r="I27" s="13">
        <v>2180468.17</v>
      </c>
      <c r="J27" s="13">
        <v>121798.89</v>
      </c>
      <c r="K27" s="13">
        <v>4151124.38</v>
      </c>
      <c r="L27" s="13">
        <v>31607.03</v>
      </c>
      <c r="M27" s="13">
        <v>77729.15</v>
      </c>
      <c r="N27" s="13">
        <v>0</v>
      </c>
      <c r="O27" s="13">
        <v>58406862.25</v>
      </c>
      <c r="P27" s="14">
        <v>58406862.25</v>
      </c>
    </row>
    <row r="28" spans="1:16" ht="12">
      <c r="A28" s="10">
        <v>24</v>
      </c>
      <c r="B28" s="11" t="s">
        <v>57</v>
      </c>
      <c r="C28" s="12" t="s">
        <v>58</v>
      </c>
      <c r="D28" s="13">
        <v>42030358.53</v>
      </c>
      <c r="E28" s="13">
        <v>30314317.17</v>
      </c>
      <c r="F28" s="13">
        <v>1464528.9</v>
      </c>
      <c r="G28" s="13">
        <v>11577801.99</v>
      </c>
      <c r="H28" s="13">
        <v>-1064336.26</v>
      </c>
      <c r="I28" s="13">
        <v>3281861.06</v>
      </c>
      <c r="J28" s="13">
        <v>5463.8</v>
      </c>
      <c r="K28" s="13">
        <v>2687359.09</v>
      </c>
      <c r="L28" s="13">
        <v>21404.03</v>
      </c>
      <c r="M28" s="13">
        <v>82937.79</v>
      </c>
      <c r="N28" s="13">
        <v>0</v>
      </c>
      <c r="O28" s="13">
        <v>42403683.34</v>
      </c>
      <c r="P28" s="14">
        <v>42403683.34</v>
      </c>
    </row>
    <row r="29" spans="1:16" ht="12">
      <c r="A29" s="10">
        <v>25</v>
      </c>
      <c r="B29" s="11" t="s">
        <v>59</v>
      </c>
      <c r="C29" s="12" t="s">
        <v>60</v>
      </c>
      <c r="D29" s="13">
        <v>42372918.34</v>
      </c>
      <c r="E29" s="13">
        <v>31272359.11</v>
      </c>
      <c r="F29" s="13">
        <v>895364.29</v>
      </c>
      <c r="G29" s="13">
        <v>10594303.5</v>
      </c>
      <c r="H29" s="13">
        <v>-168305.39</v>
      </c>
      <c r="I29" s="13">
        <v>2617339.78</v>
      </c>
      <c r="J29" s="13">
        <v>0</v>
      </c>
      <c r="K29" s="13">
        <v>1368888.73</v>
      </c>
      <c r="L29" s="13">
        <v>27947.69</v>
      </c>
      <c r="M29" s="13">
        <v>43084.11</v>
      </c>
      <c r="N29" s="13">
        <v>0</v>
      </c>
      <c r="O29" s="13">
        <v>43072029.55</v>
      </c>
      <c r="P29" s="14">
        <v>43072029.55</v>
      </c>
    </row>
    <row r="30" spans="1:16" ht="12">
      <c r="A30" s="10">
        <v>26</v>
      </c>
      <c r="B30" s="11" t="s">
        <v>61</v>
      </c>
      <c r="C30" s="12" t="s">
        <v>62</v>
      </c>
      <c r="D30" s="13">
        <v>50651094.05</v>
      </c>
      <c r="E30" s="13">
        <v>38450784.44</v>
      </c>
      <c r="F30" s="13">
        <v>1074980.54</v>
      </c>
      <c r="G30" s="13">
        <v>13864144.23</v>
      </c>
      <c r="H30" s="13">
        <v>1918556.07</v>
      </c>
      <c r="I30" s="13">
        <v>3719687.48</v>
      </c>
      <c r="J30" s="13">
        <v>17675.9</v>
      </c>
      <c r="K30" s="13">
        <v>2350248.93</v>
      </c>
      <c r="L30" s="13">
        <v>21082.69</v>
      </c>
      <c r="M30" s="13">
        <v>78495.15</v>
      </c>
      <c r="N30" s="13">
        <v>0</v>
      </c>
      <c r="O30" s="13">
        <v>53605872.07</v>
      </c>
      <c r="P30" s="14">
        <v>53605872.07</v>
      </c>
    </row>
    <row r="31" spans="1:16" ht="12">
      <c r="A31" s="10">
        <v>27</v>
      </c>
      <c r="B31" s="11" t="s">
        <v>63</v>
      </c>
      <c r="C31" s="12" t="s">
        <v>64</v>
      </c>
      <c r="D31" s="13">
        <v>26730347.69</v>
      </c>
      <c r="E31" s="13">
        <v>19611023.84</v>
      </c>
      <c r="F31" s="13">
        <v>120664.66</v>
      </c>
      <c r="G31" s="13">
        <v>6870641.76</v>
      </c>
      <c r="H31" s="13">
        <v>-341757.01</v>
      </c>
      <c r="I31" s="13">
        <v>1857468.62</v>
      </c>
      <c r="J31" s="13">
        <v>27167.84</v>
      </c>
      <c r="K31" s="13">
        <v>1818010.35</v>
      </c>
      <c r="L31" s="13">
        <v>11834.46</v>
      </c>
      <c r="M31" s="13">
        <v>50870.83</v>
      </c>
      <c r="N31" s="13">
        <v>0</v>
      </c>
      <c r="O31" s="13">
        <v>26470253.04</v>
      </c>
      <c r="P31" s="14">
        <v>26470253.04</v>
      </c>
    </row>
    <row r="32" spans="1:16" ht="12">
      <c r="A32" s="10">
        <v>28</v>
      </c>
      <c r="B32" s="11" t="s">
        <v>65</v>
      </c>
      <c r="C32" s="12" t="s">
        <v>66</v>
      </c>
      <c r="D32" s="13">
        <v>5770358.93</v>
      </c>
      <c r="E32" s="13">
        <v>4241957.63</v>
      </c>
      <c r="F32" s="13">
        <v>177675.81</v>
      </c>
      <c r="G32" s="13">
        <v>1832966.52</v>
      </c>
      <c r="H32" s="13">
        <v>93690.34</v>
      </c>
      <c r="I32" s="13">
        <v>363262.86</v>
      </c>
      <c r="J32" s="13">
        <v>9262.79</v>
      </c>
      <c r="K32" s="13">
        <v>395153.76</v>
      </c>
      <c r="L32" s="13">
        <v>10095.85</v>
      </c>
      <c r="M32" s="13">
        <v>20666.81</v>
      </c>
      <c r="N32" s="13">
        <v>0</v>
      </c>
      <c r="O32" s="13">
        <v>6022366.44</v>
      </c>
      <c r="P32" s="14">
        <v>6022366.44</v>
      </c>
    </row>
    <row r="33" spans="1:16" ht="12">
      <c r="A33" s="10">
        <v>29</v>
      </c>
      <c r="B33" s="11" t="s">
        <v>67</v>
      </c>
      <c r="C33" s="12" t="s">
        <v>68</v>
      </c>
      <c r="D33" s="13">
        <v>1074287193.33</v>
      </c>
      <c r="E33" s="13">
        <v>837829266.79</v>
      </c>
      <c r="F33" s="13">
        <v>17918347.52</v>
      </c>
      <c r="G33" s="13">
        <v>275088180.27</v>
      </c>
      <c r="H33" s="13">
        <v>1636464.82</v>
      </c>
      <c r="I33" s="13">
        <v>51549145.8</v>
      </c>
      <c r="J33" s="13">
        <v>639981.11</v>
      </c>
      <c r="K33" s="13">
        <v>70935984.4</v>
      </c>
      <c r="L33" s="13">
        <v>297854.15</v>
      </c>
      <c r="M33" s="13">
        <v>626438.05</v>
      </c>
      <c r="N33" s="13">
        <v>0</v>
      </c>
      <c r="O33" s="13">
        <v>1092904170.41</v>
      </c>
      <c r="P33" s="14">
        <v>1092904170.41</v>
      </c>
    </row>
    <row r="34" spans="1:16" ht="12">
      <c r="A34" s="10">
        <v>30</v>
      </c>
      <c r="B34" s="11" t="s">
        <v>69</v>
      </c>
      <c r="C34" s="12" t="s">
        <v>70</v>
      </c>
      <c r="D34" s="13">
        <v>238742170.94</v>
      </c>
      <c r="E34" s="13">
        <v>171131438.25</v>
      </c>
      <c r="F34" s="13">
        <v>1854267.42</v>
      </c>
      <c r="G34" s="13">
        <v>82252554.41</v>
      </c>
      <c r="H34" s="13">
        <v>1314407.61</v>
      </c>
      <c r="I34" s="13">
        <v>15285026.45</v>
      </c>
      <c r="J34" s="13">
        <v>1698.06</v>
      </c>
      <c r="K34" s="13">
        <v>26613160.85</v>
      </c>
      <c r="L34" s="13">
        <v>122224.71</v>
      </c>
      <c r="M34" s="13">
        <v>268935.06</v>
      </c>
      <c r="N34" s="13">
        <v>0</v>
      </c>
      <c r="O34" s="13">
        <v>241786923.2</v>
      </c>
      <c r="P34" s="14">
        <v>241786923.2</v>
      </c>
    </row>
    <row r="35" spans="1:16" ht="12">
      <c r="A35" s="10">
        <v>31</v>
      </c>
      <c r="B35" s="11" t="s">
        <v>71</v>
      </c>
      <c r="C35" s="12" t="s">
        <v>72</v>
      </c>
      <c r="D35" s="13">
        <v>272799233.11</v>
      </c>
      <c r="E35" s="13">
        <v>219878726.68</v>
      </c>
      <c r="F35" s="13">
        <v>3887171.21</v>
      </c>
      <c r="G35" s="13">
        <v>63695905.79</v>
      </c>
      <c r="H35" s="13">
        <v>3518386.98</v>
      </c>
      <c r="I35" s="13">
        <v>16916561.31</v>
      </c>
      <c r="J35" s="13">
        <v>102385.06</v>
      </c>
      <c r="K35" s="13">
        <v>20188005.01</v>
      </c>
      <c r="L35" s="13">
        <v>183118.75</v>
      </c>
      <c r="M35" s="13">
        <v>383901.28</v>
      </c>
      <c r="N35" s="13">
        <v>0</v>
      </c>
      <c r="O35" s="13">
        <v>279919287.49</v>
      </c>
      <c r="P35" s="14">
        <v>279919287.49</v>
      </c>
    </row>
    <row r="36" spans="1:16" ht="12">
      <c r="A36" s="10">
        <v>32</v>
      </c>
      <c r="B36" s="11" t="s">
        <v>73</v>
      </c>
      <c r="C36" s="12" t="s">
        <v>74</v>
      </c>
      <c r="D36" s="13">
        <v>104752931.22</v>
      </c>
      <c r="E36" s="13">
        <v>91170714.24</v>
      </c>
      <c r="F36" s="13">
        <v>599823.89</v>
      </c>
      <c r="G36" s="13">
        <v>25531143.5</v>
      </c>
      <c r="H36" s="13">
        <v>-953251.55</v>
      </c>
      <c r="I36" s="13">
        <v>7955470.03</v>
      </c>
      <c r="J36" s="13">
        <v>15230.91</v>
      </c>
      <c r="K36" s="13">
        <v>20095362.7</v>
      </c>
      <c r="L36" s="13">
        <v>49923.3</v>
      </c>
      <c r="M36" s="13">
        <v>227615.72</v>
      </c>
      <c r="N36" s="13">
        <v>0</v>
      </c>
      <c r="O36" s="13">
        <v>104334349.35</v>
      </c>
      <c r="P36" s="14">
        <v>104334349.35</v>
      </c>
    </row>
    <row r="37" spans="1:16" ht="12">
      <c r="A37" s="10">
        <v>33</v>
      </c>
      <c r="B37" s="11" t="s">
        <v>75</v>
      </c>
      <c r="C37" s="12" t="s">
        <v>76</v>
      </c>
      <c r="D37" s="13">
        <v>222020153.23</v>
      </c>
      <c r="E37" s="13">
        <v>156766573.26</v>
      </c>
      <c r="F37" s="13">
        <v>8386508.73</v>
      </c>
      <c r="G37" s="13">
        <v>108157041.44</v>
      </c>
      <c r="H37" s="13">
        <v>1411741.21</v>
      </c>
      <c r="I37" s="13">
        <v>9282768.16</v>
      </c>
      <c r="J37" s="13">
        <v>112689.72</v>
      </c>
      <c r="K37" s="13">
        <v>42366687.8</v>
      </c>
      <c r="L37" s="13">
        <v>136408.87</v>
      </c>
      <c r="M37" s="13">
        <v>270390.48</v>
      </c>
      <c r="N37" s="13">
        <v>0</v>
      </c>
      <c r="O37" s="13">
        <v>231569304.58</v>
      </c>
      <c r="P37" s="14">
        <v>231569304.58</v>
      </c>
    </row>
    <row r="38" spans="1:16" ht="12">
      <c r="A38" s="10">
        <v>34</v>
      </c>
      <c r="B38" s="11" t="s">
        <v>77</v>
      </c>
      <c r="C38" s="12" t="s">
        <v>78</v>
      </c>
      <c r="D38" s="13">
        <v>32826178.94</v>
      </c>
      <c r="E38" s="13">
        <v>22084784.52</v>
      </c>
      <c r="F38" s="13">
        <v>331122.6</v>
      </c>
      <c r="G38" s="13">
        <v>10529282.03</v>
      </c>
      <c r="H38" s="13">
        <v>-165901.55</v>
      </c>
      <c r="I38" s="13">
        <v>1896910.77</v>
      </c>
      <c r="J38" s="13">
        <v>5414.77</v>
      </c>
      <c r="K38" s="13">
        <v>1511473.3</v>
      </c>
      <c r="L38" s="13">
        <v>11271.32</v>
      </c>
      <c r="M38" s="13">
        <v>24790.12</v>
      </c>
      <c r="N38" s="13">
        <v>0</v>
      </c>
      <c r="O38" s="13">
        <v>32974713.9</v>
      </c>
      <c r="P38" s="14">
        <v>32974713.9</v>
      </c>
    </row>
    <row r="39" spans="1:16" ht="12">
      <c r="A39" s="10">
        <v>35</v>
      </c>
      <c r="B39" s="11" t="s">
        <v>79</v>
      </c>
      <c r="C39" s="12" t="s">
        <v>80</v>
      </c>
      <c r="D39" s="13">
        <v>7809304.89</v>
      </c>
      <c r="E39" s="13">
        <v>6055289.62</v>
      </c>
      <c r="F39" s="13">
        <v>31228.2</v>
      </c>
      <c r="G39" s="13">
        <v>2257986.57</v>
      </c>
      <c r="H39" s="13">
        <v>-92318.67</v>
      </c>
      <c r="I39" s="13">
        <v>189294.8</v>
      </c>
      <c r="J39" s="13">
        <v>0</v>
      </c>
      <c r="K39" s="13">
        <v>751659.33</v>
      </c>
      <c r="L39" s="13">
        <v>20579.78</v>
      </c>
      <c r="M39" s="13">
        <v>23277.02</v>
      </c>
      <c r="N39" s="13">
        <v>0</v>
      </c>
      <c r="O39" s="13">
        <v>7727634.64</v>
      </c>
      <c r="P39" s="14">
        <v>7727634.64</v>
      </c>
    </row>
    <row r="40" spans="1:16" ht="12">
      <c r="A40" s="10">
        <v>36</v>
      </c>
      <c r="B40" s="11" t="s">
        <v>81</v>
      </c>
      <c r="C40" s="12" t="s">
        <v>82</v>
      </c>
      <c r="D40" s="13">
        <v>22902323.27</v>
      </c>
      <c r="E40" s="13">
        <v>15819776.18</v>
      </c>
      <c r="F40" s="13">
        <v>416958.98</v>
      </c>
      <c r="G40" s="13">
        <v>6147165.81</v>
      </c>
      <c r="H40" s="13">
        <v>-922075.37</v>
      </c>
      <c r="I40" s="13">
        <v>2407258.68</v>
      </c>
      <c r="J40" s="13">
        <v>0</v>
      </c>
      <c r="K40" s="13">
        <v>1958253.16</v>
      </c>
      <c r="L40" s="13">
        <v>14336.91</v>
      </c>
      <c r="M40" s="13">
        <v>33077.54</v>
      </c>
      <c r="N40" s="13">
        <v>0</v>
      </c>
      <c r="O40" s="13">
        <v>22382869.97</v>
      </c>
      <c r="P40" s="14">
        <v>22382869.97</v>
      </c>
    </row>
    <row r="41" spans="1:16" ht="12">
      <c r="A41" s="10">
        <v>37</v>
      </c>
      <c r="B41" s="11" t="s">
        <v>83</v>
      </c>
      <c r="C41" s="12" t="s">
        <v>84</v>
      </c>
      <c r="D41" s="13">
        <v>14660440.77</v>
      </c>
      <c r="E41" s="13">
        <v>10163094.78</v>
      </c>
      <c r="F41" s="13">
        <v>100485.27</v>
      </c>
      <c r="G41" s="13">
        <v>4221347.08</v>
      </c>
      <c r="H41" s="13">
        <v>-45607.98</v>
      </c>
      <c r="I41" s="13">
        <v>1121321.78</v>
      </c>
      <c r="J41" s="13">
        <v>0</v>
      </c>
      <c r="K41" s="13">
        <v>761316.01</v>
      </c>
      <c r="L41" s="13">
        <v>9250.84</v>
      </c>
      <c r="M41" s="13">
        <v>38380.41</v>
      </c>
      <c r="N41" s="13">
        <v>0</v>
      </c>
      <c r="O41" s="13">
        <v>14706067.22</v>
      </c>
      <c r="P41" s="14">
        <v>14706067.22</v>
      </c>
    </row>
    <row r="42" spans="1:16" ht="12">
      <c r="A42" s="10">
        <v>38</v>
      </c>
      <c r="B42" s="11" t="s">
        <v>85</v>
      </c>
      <c r="C42" s="12" t="s">
        <v>86</v>
      </c>
      <c r="D42" s="13">
        <v>48119446.81</v>
      </c>
      <c r="E42" s="13">
        <v>33152007.23</v>
      </c>
      <c r="F42" s="13">
        <v>28112217.31</v>
      </c>
      <c r="G42" s="13">
        <v>41220371.21</v>
      </c>
      <c r="H42" s="13">
        <v>682377.77</v>
      </c>
      <c r="I42" s="13">
        <v>4584935.29</v>
      </c>
      <c r="J42" s="13">
        <v>0</v>
      </c>
      <c r="K42" s="13">
        <v>2002398.52</v>
      </c>
      <c r="L42" s="13">
        <v>67763.33</v>
      </c>
      <c r="M42" s="13">
        <v>108636.65</v>
      </c>
      <c r="N42" s="13">
        <v>0</v>
      </c>
      <c r="O42" s="13">
        <v>76846278.56</v>
      </c>
      <c r="P42" s="14">
        <v>76846278.56</v>
      </c>
    </row>
    <row r="43" spans="1:16" ht="12">
      <c r="A43" s="10">
        <v>39</v>
      </c>
      <c r="B43" s="11" t="s">
        <v>87</v>
      </c>
      <c r="C43" s="12" t="s">
        <v>88</v>
      </c>
      <c r="D43" s="13">
        <v>35870717.21</v>
      </c>
      <c r="E43" s="13">
        <v>27126726.37</v>
      </c>
      <c r="F43" s="13">
        <v>301614.28</v>
      </c>
      <c r="G43" s="13">
        <v>9228062.71</v>
      </c>
      <c r="H43" s="13">
        <v>-157979.06</v>
      </c>
      <c r="I43" s="13">
        <v>1601153.76</v>
      </c>
      <c r="J43" s="13">
        <v>572.34</v>
      </c>
      <c r="K43" s="13">
        <v>1894967.54</v>
      </c>
      <c r="L43" s="13">
        <v>46691.04</v>
      </c>
      <c r="M43" s="13">
        <v>93886.25</v>
      </c>
      <c r="N43" s="13">
        <v>0</v>
      </c>
      <c r="O43" s="13">
        <v>35967089.05</v>
      </c>
      <c r="P43" s="14">
        <v>35967089.05</v>
      </c>
    </row>
    <row r="44" spans="1:16" ht="12">
      <c r="A44" s="10">
        <v>40</v>
      </c>
      <c r="B44" s="11" t="s">
        <v>89</v>
      </c>
      <c r="C44" s="12" t="s">
        <v>90</v>
      </c>
      <c r="D44" s="13">
        <v>90771866.98</v>
      </c>
      <c r="E44" s="13">
        <v>68517487.2</v>
      </c>
      <c r="F44" s="13">
        <v>1272880.59</v>
      </c>
      <c r="G44" s="13">
        <v>23928114.85</v>
      </c>
      <c r="H44" s="13">
        <v>1118150.31</v>
      </c>
      <c r="I44" s="13">
        <v>6829171.28</v>
      </c>
      <c r="J44" s="13">
        <v>144328.14</v>
      </c>
      <c r="K44" s="13">
        <v>6098059.84</v>
      </c>
      <c r="L44" s="13">
        <v>25803.38</v>
      </c>
      <c r="M44" s="13">
        <v>183947.13</v>
      </c>
      <c r="N44" s="13">
        <v>0</v>
      </c>
      <c r="O44" s="13">
        <v>92992766.36</v>
      </c>
      <c r="P44" s="14">
        <v>92992766.36</v>
      </c>
    </row>
    <row r="45" spans="1:16" ht="12">
      <c r="A45" s="10">
        <v>41</v>
      </c>
      <c r="B45" s="11" t="s">
        <v>91</v>
      </c>
      <c r="C45" s="12" t="s">
        <v>92</v>
      </c>
      <c r="D45" s="13">
        <v>3264588706.64</v>
      </c>
      <c r="E45" s="13">
        <v>2310592104.65</v>
      </c>
      <c r="F45" s="13">
        <v>9640884.38</v>
      </c>
      <c r="G45" s="13">
        <v>1023188912.18</v>
      </c>
      <c r="H45" s="13">
        <v>12074099.19</v>
      </c>
      <c r="I45" s="13">
        <v>173043318.9</v>
      </c>
      <c r="J45" s="13">
        <v>1111160.76</v>
      </c>
      <c r="K45" s="13">
        <v>220813617.87</v>
      </c>
      <c r="L45" s="13">
        <v>1277946.99</v>
      </c>
      <c r="M45" s="13">
        <v>2096135.4</v>
      </c>
      <c r="N45" s="13">
        <v>0</v>
      </c>
      <c r="O45" s="13">
        <v>3283914582.46</v>
      </c>
      <c r="P45" s="14">
        <v>3283914582.46</v>
      </c>
    </row>
    <row r="46" spans="1:16" ht="12">
      <c r="A46" s="10">
        <v>42</v>
      </c>
      <c r="B46" s="11" t="s">
        <v>93</v>
      </c>
      <c r="C46" s="12" t="s">
        <v>94</v>
      </c>
      <c r="D46" s="13">
        <v>179209813.2</v>
      </c>
      <c r="E46" s="13">
        <v>129847334.75</v>
      </c>
      <c r="F46" s="13">
        <v>13487958.06</v>
      </c>
      <c r="G46" s="13">
        <v>57721626.13</v>
      </c>
      <c r="H46" s="13">
        <v>1649273.81</v>
      </c>
      <c r="I46" s="13">
        <v>14067000.3</v>
      </c>
      <c r="J46" s="13">
        <v>148092.63</v>
      </c>
      <c r="K46" s="13">
        <v>7265915.67</v>
      </c>
      <c r="L46" s="13">
        <v>140674.41</v>
      </c>
      <c r="M46" s="13">
        <v>311767.48</v>
      </c>
      <c r="N46" s="13">
        <v>0</v>
      </c>
      <c r="O46" s="13">
        <v>194058278.03</v>
      </c>
      <c r="P46" s="14">
        <v>194058278.03</v>
      </c>
    </row>
    <row r="47" spans="1:16" ht="12">
      <c r="A47" s="10">
        <v>43</v>
      </c>
      <c r="B47" s="11" t="s">
        <v>95</v>
      </c>
      <c r="C47" s="12" t="s">
        <v>96</v>
      </c>
      <c r="D47" s="13">
        <v>97308017.35</v>
      </c>
      <c r="E47" s="13">
        <v>76474726.59</v>
      </c>
      <c r="F47" s="13">
        <v>1959101.99</v>
      </c>
      <c r="G47" s="13">
        <v>26880967.29</v>
      </c>
      <c r="H47" s="13">
        <v>1433903.89</v>
      </c>
      <c r="I47" s="13">
        <v>5868536.41</v>
      </c>
      <c r="J47" s="13">
        <v>0</v>
      </c>
      <c r="K47" s="13">
        <v>8432203.11</v>
      </c>
      <c r="L47" s="13">
        <v>56854.09</v>
      </c>
      <c r="M47" s="13">
        <v>147858.04</v>
      </c>
      <c r="N47" s="13">
        <v>0</v>
      </c>
      <c r="O47" s="13">
        <v>100644169.14</v>
      </c>
      <c r="P47" s="14">
        <v>100644169.14</v>
      </c>
    </row>
    <row r="48" spans="1:16" ht="12">
      <c r="A48" s="10">
        <v>44</v>
      </c>
      <c r="B48" s="11" t="s">
        <v>97</v>
      </c>
      <c r="C48" s="12" t="s">
        <v>98</v>
      </c>
      <c r="D48" s="13">
        <v>56540123.12</v>
      </c>
      <c r="E48" s="13">
        <v>37995508.48</v>
      </c>
      <c r="F48" s="13">
        <v>337563.26</v>
      </c>
      <c r="G48" s="13">
        <v>18748306.85</v>
      </c>
      <c r="H48" s="13">
        <v>210600.39</v>
      </c>
      <c r="I48" s="13">
        <v>2513674.69</v>
      </c>
      <c r="J48" s="13">
        <v>7005.58</v>
      </c>
      <c r="K48" s="13">
        <v>2155477.01</v>
      </c>
      <c r="L48" s="13">
        <v>31780.94</v>
      </c>
      <c r="M48" s="13">
        <v>52512.76</v>
      </c>
      <c r="N48" s="13">
        <v>0</v>
      </c>
      <c r="O48" s="13">
        <v>57049500.25</v>
      </c>
      <c r="P48" s="14">
        <v>57049500.25</v>
      </c>
    </row>
    <row r="49" spans="1:16" ht="12">
      <c r="A49" s="10">
        <v>45</v>
      </c>
      <c r="B49" s="11" t="s">
        <v>99</v>
      </c>
      <c r="C49" s="12" t="s">
        <v>100</v>
      </c>
      <c r="D49" s="13">
        <v>37510876.11</v>
      </c>
      <c r="E49" s="13">
        <v>28276822.32</v>
      </c>
      <c r="F49" s="13">
        <v>328079.61</v>
      </c>
      <c r="G49" s="13">
        <v>9547010.36</v>
      </c>
      <c r="H49" s="13">
        <v>302264.4</v>
      </c>
      <c r="I49" s="13">
        <v>2138177.76</v>
      </c>
      <c r="J49" s="13">
        <v>3548.87</v>
      </c>
      <c r="K49" s="13">
        <v>1811303.41</v>
      </c>
      <c r="L49" s="13">
        <v>11840.93</v>
      </c>
      <c r="M49" s="13">
        <v>24876.71</v>
      </c>
      <c r="N49" s="13">
        <v>0</v>
      </c>
      <c r="O49" s="13">
        <v>38125830.32</v>
      </c>
      <c r="P49" s="14">
        <v>38125830.32</v>
      </c>
    </row>
    <row r="50" spans="1:16" ht="12">
      <c r="A50" s="10">
        <v>46</v>
      </c>
      <c r="B50" s="11" t="s">
        <v>101</v>
      </c>
      <c r="C50" s="12" t="s">
        <v>102</v>
      </c>
      <c r="D50" s="13">
        <v>134200476.83</v>
      </c>
      <c r="E50" s="13">
        <v>100948033.9</v>
      </c>
      <c r="F50" s="13">
        <v>2813044.29</v>
      </c>
      <c r="G50" s="13">
        <v>37967627.64</v>
      </c>
      <c r="H50" s="13">
        <v>2227962.39</v>
      </c>
      <c r="I50" s="13">
        <v>9131555.49</v>
      </c>
      <c r="J50" s="13">
        <v>68580.47</v>
      </c>
      <c r="K50" s="13">
        <v>8767802.65</v>
      </c>
      <c r="L50" s="13">
        <v>46305.12</v>
      </c>
      <c r="M50" s="13">
        <v>152816.46</v>
      </c>
      <c r="N50" s="13">
        <v>0</v>
      </c>
      <c r="O50" s="13">
        <v>139126597.92</v>
      </c>
      <c r="P50" s="14">
        <v>139126597.92</v>
      </c>
    </row>
    <row r="51" spans="1:16" ht="12">
      <c r="A51" s="10">
        <v>47</v>
      </c>
      <c r="B51" s="11" t="s">
        <v>103</v>
      </c>
      <c r="C51" s="12" t="s">
        <v>104</v>
      </c>
      <c r="D51" s="13">
        <v>638524155.39</v>
      </c>
      <c r="E51" s="13">
        <v>494033687.69</v>
      </c>
      <c r="F51" s="13">
        <v>1558665.7</v>
      </c>
      <c r="G51" s="13">
        <v>119028193.3</v>
      </c>
      <c r="H51" s="13">
        <v>9626507.32</v>
      </c>
      <c r="I51" s="13">
        <v>50623650.6</v>
      </c>
      <c r="J51" s="13">
        <v>674537.35</v>
      </c>
      <c r="K51" s="13">
        <v>14251872.38</v>
      </c>
      <c r="L51" s="13">
        <v>375938.7</v>
      </c>
      <c r="M51" s="13">
        <v>774806.85</v>
      </c>
      <c r="N51" s="13">
        <v>0</v>
      </c>
      <c r="O51" s="13">
        <v>648658852.36</v>
      </c>
      <c r="P51" s="14">
        <v>648658852.36</v>
      </c>
    </row>
    <row r="52" spans="1:16" ht="12">
      <c r="A52" s="10">
        <v>48</v>
      </c>
      <c r="B52" s="11" t="s">
        <v>105</v>
      </c>
      <c r="C52" s="12" t="s">
        <v>106</v>
      </c>
      <c r="D52" s="13">
        <v>5150951.31</v>
      </c>
      <c r="E52" s="13">
        <v>3535549.63</v>
      </c>
      <c r="F52" s="13">
        <v>96250</v>
      </c>
      <c r="G52" s="13">
        <v>1660592.36</v>
      </c>
      <c r="H52" s="13">
        <v>-107997.44</v>
      </c>
      <c r="I52" s="13">
        <v>255398.2</v>
      </c>
      <c r="J52" s="13">
        <v>0</v>
      </c>
      <c r="K52" s="13">
        <v>287498.52</v>
      </c>
      <c r="L52" s="13">
        <v>25763.42</v>
      </c>
      <c r="M52" s="13">
        <v>50601.22</v>
      </c>
      <c r="N52" s="13">
        <v>0</v>
      </c>
      <c r="O52" s="13">
        <v>5113440.45</v>
      </c>
      <c r="P52" s="14">
        <v>5113440.45</v>
      </c>
    </row>
    <row r="53" spans="1:16" ht="12">
      <c r="A53" s="10">
        <v>49</v>
      </c>
      <c r="B53" s="11" t="s">
        <v>107</v>
      </c>
      <c r="C53" s="12" t="s">
        <v>108</v>
      </c>
      <c r="D53" s="13">
        <v>741391108.97</v>
      </c>
      <c r="E53" s="13">
        <v>554756926.93</v>
      </c>
      <c r="F53" s="13">
        <v>882999.32</v>
      </c>
      <c r="G53" s="13">
        <v>158344409.46</v>
      </c>
      <c r="H53" s="13">
        <v>-11129690.59</v>
      </c>
      <c r="I53" s="13">
        <v>45800682.43</v>
      </c>
      <c r="J53" s="13">
        <v>843277.03</v>
      </c>
      <c r="K53" s="13">
        <v>28312260.76</v>
      </c>
      <c r="L53" s="13">
        <v>219153.7</v>
      </c>
      <c r="M53" s="13">
        <v>507771.09</v>
      </c>
      <c r="N53" s="13">
        <v>0</v>
      </c>
      <c r="O53" s="13">
        <v>730081986.97</v>
      </c>
      <c r="P53" s="14">
        <v>730081986.97</v>
      </c>
    </row>
    <row r="54" spans="1:16" ht="12">
      <c r="A54" s="10">
        <v>50</v>
      </c>
      <c r="B54" s="11" t="s">
        <v>109</v>
      </c>
      <c r="C54" s="12" t="s">
        <v>110</v>
      </c>
      <c r="D54" s="13">
        <v>984422315.61</v>
      </c>
      <c r="E54" s="13">
        <v>862877043.57</v>
      </c>
      <c r="F54" s="13">
        <v>7067666.88</v>
      </c>
      <c r="G54" s="13">
        <v>283183885.36</v>
      </c>
      <c r="H54" s="13">
        <v>-42150911.92</v>
      </c>
      <c r="I54" s="13">
        <v>101494197.02</v>
      </c>
      <c r="J54" s="13">
        <v>605917.92</v>
      </c>
      <c r="K54" s="13">
        <v>298078494.72</v>
      </c>
      <c r="L54" s="13">
        <v>625973.2</v>
      </c>
      <c r="M54" s="13">
        <v>1369451.78</v>
      </c>
      <c r="N54" s="13">
        <v>0</v>
      </c>
      <c r="O54" s="13">
        <v>948107179.45</v>
      </c>
      <c r="P54" s="14">
        <v>948107179.45</v>
      </c>
    </row>
    <row r="55" spans="1:16" ht="12">
      <c r="A55" s="10">
        <f>A54+1</f>
        <v>51</v>
      </c>
      <c r="B55" s="11" t="s">
        <v>111</v>
      </c>
      <c r="C55" s="12" t="s">
        <v>112</v>
      </c>
      <c r="D55" s="13">
        <v>9128537.64</v>
      </c>
      <c r="E55" s="13">
        <v>6741553.81</v>
      </c>
      <c r="F55" s="13">
        <v>8723790.27</v>
      </c>
      <c r="G55" s="13">
        <v>11238972.14</v>
      </c>
      <c r="H55" s="13">
        <v>-200789.97</v>
      </c>
      <c r="I55" s="13">
        <v>133559.9</v>
      </c>
      <c r="J55" s="13">
        <v>0</v>
      </c>
      <c r="K55" s="13">
        <v>458130.23</v>
      </c>
      <c r="L55" s="13">
        <v>10717.43</v>
      </c>
      <c r="M55" s="13">
        <v>15135.11</v>
      </c>
      <c r="N55" s="13">
        <v>0</v>
      </c>
      <c r="O55" s="13">
        <v>17640820.51</v>
      </c>
      <c r="P55" s="14">
        <v>17640820.51</v>
      </c>
    </row>
    <row r="56" spans="1:16" ht="12">
      <c r="A56" s="10">
        <f aca="true" t="shared" si="0" ref="A56:A67">A55+1</f>
        <v>52</v>
      </c>
      <c r="B56" s="11" t="s">
        <v>111</v>
      </c>
      <c r="C56" s="12" t="s">
        <v>113</v>
      </c>
      <c r="D56" s="13">
        <v>28699997.18</v>
      </c>
      <c r="E56" s="13">
        <v>20848598.49</v>
      </c>
      <c r="F56" s="13">
        <v>19560147.12</v>
      </c>
      <c r="G56" s="13">
        <v>27980979.48</v>
      </c>
      <c r="H56" s="13">
        <v>-1373503.28</v>
      </c>
      <c r="I56" s="13">
        <v>-428433.29</v>
      </c>
      <c r="J56" s="13">
        <v>965.89</v>
      </c>
      <c r="K56" s="13">
        <v>1506100.74</v>
      </c>
      <c r="L56" s="13">
        <v>19264.71</v>
      </c>
      <c r="M56" s="13">
        <v>28633.52</v>
      </c>
      <c r="N56" s="13">
        <v>0</v>
      </c>
      <c r="O56" s="13">
        <v>46866410.42</v>
      </c>
      <c r="P56" s="14">
        <v>46866410.42</v>
      </c>
    </row>
    <row r="57" spans="1:16" ht="12">
      <c r="A57" s="10">
        <f t="shared" si="0"/>
        <v>53</v>
      </c>
      <c r="B57" s="11" t="s">
        <v>111</v>
      </c>
      <c r="C57" s="12" t="s">
        <v>114</v>
      </c>
      <c r="D57" s="13">
        <v>3951125.58</v>
      </c>
      <c r="E57" s="13">
        <v>3343788.74</v>
      </c>
      <c r="F57" s="13">
        <v>1951676.06</v>
      </c>
      <c r="G57" s="13">
        <v>3515744.03</v>
      </c>
      <c r="H57" s="13">
        <v>114055.26</v>
      </c>
      <c r="I57" s="13">
        <v>272484.45</v>
      </c>
      <c r="J57" s="13">
        <v>0</v>
      </c>
      <c r="K57" s="13">
        <v>1111735.97</v>
      </c>
      <c r="L57" s="13">
        <v>5568.42</v>
      </c>
      <c r="M57" s="13">
        <v>8992.77</v>
      </c>
      <c r="N57" s="13">
        <v>0</v>
      </c>
      <c r="O57" s="13">
        <v>6011288.48</v>
      </c>
      <c r="P57" s="14">
        <v>6011288.48</v>
      </c>
    </row>
    <row r="58" spans="1:16" ht="12">
      <c r="A58" s="10">
        <f t="shared" si="0"/>
        <v>54</v>
      </c>
      <c r="B58" s="11" t="s">
        <v>115</v>
      </c>
      <c r="C58" s="12" t="s">
        <v>116</v>
      </c>
      <c r="D58" s="13">
        <v>2448119134.46</v>
      </c>
      <c r="E58" s="13">
        <v>1611635663.73</v>
      </c>
      <c r="F58" s="13">
        <v>122354923.3</v>
      </c>
      <c r="G58" s="13">
        <v>755825056.86</v>
      </c>
      <c r="H58" s="13">
        <v>-73834261.13</v>
      </c>
      <c r="I58" s="13">
        <v>205988559.56</v>
      </c>
      <c r="J58" s="13">
        <v>326209.38</v>
      </c>
      <c r="K58" s="13">
        <v>76177760.99</v>
      </c>
      <c r="L58" s="13">
        <v>786212.7</v>
      </c>
      <c r="M58" s="13">
        <v>1744144.61</v>
      </c>
      <c r="N58" s="13">
        <v>0</v>
      </c>
      <c r="O58" s="13">
        <v>2495527374.55</v>
      </c>
      <c r="P58" s="14">
        <v>2495527374.55</v>
      </c>
    </row>
    <row r="59" spans="1:16" ht="12">
      <c r="A59" s="10">
        <f t="shared" si="0"/>
        <v>55</v>
      </c>
      <c r="B59" s="11" t="s">
        <v>117</v>
      </c>
      <c r="C59" s="12" t="s">
        <v>118</v>
      </c>
      <c r="D59" s="13">
        <v>180409855.2</v>
      </c>
      <c r="E59" s="13">
        <v>123511136.98</v>
      </c>
      <c r="F59" s="13">
        <v>9312715.03</v>
      </c>
      <c r="G59" s="13">
        <v>71648475.82</v>
      </c>
      <c r="H59" s="13">
        <v>-571779.58</v>
      </c>
      <c r="I59" s="13">
        <v>12263745.37</v>
      </c>
      <c r="J59" s="13">
        <v>0</v>
      </c>
      <c r="K59" s="13">
        <v>18155890.86</v>
      </c>
      <c r="L59" s="13">
        <v>139619.01</v>
      </c>
      <c r="M59" s="13">
        <v>256295.67</v>
      </c>
      <c r="N59" s="13">
        <v>0</v>
      </c>
      <c r="O59" s="13">
        <v>189011171.64</v>
      </c>
      <c r="P59" s="14">
        <v>189011171.64</v>
      </c>
    </row>
    <row r="60" spans="1:16" ht="23.25" customHeight="1">
      <c r="A60" s="10">
        <f t="shared" si="0"/>
        <v>56</v>
      </c>
      <c r="B60" s="40" t="s">
        <v>119</v>
      </c>
      <c r="C60" s="12" t="s">
        <v>120</v>
      </c>
      <c r="D60" s="13">
        <v>140657389.97</v>
      </c>
      <c r="E60" s="13">
        <v>100324689.62</v>
      </c>
      <c r="F60" s="13">
        <v>3529758.23</v>
      </c>
      <c r="G60" s="13">
        <v>46381421.61</v>
      </c>
      <c r="H60" s="13">
        <v>5020168.2</v>
      </c>
      <c r="I60" s="13">
        <v>14405566.15</v>
      </c>
      <c r="J60" s="13">
        <v>24223.51</v>
      </c>
      <c r="K60" s="13">
        <v>11858488.6</v>
      </c>
      <c r="L60" s="13">
        <v>90003.45</v>
      </c>
      <c r="M60" s="13">
        <v>160099.34</v>
      </c>
      <c r="N60" s="13">
        <v>0</v>
      </c>
      <c r="O60" s="13">
        <v>149093089.44</v>
      </c>
      <c r="P60" s="14">
        <v>149093089.44</v>
      </c>
    </row>
    <row r="61" spans="1:16" ht="12">
      <c r="A61" s="10">
        <f t="shared" si="0"/>
        <v>57</v>
      </c>
      <c r="B61" s="11" t="s">
        <v>121</v>
      </c>
      <c r="C61" s="12" t="s">
        <v>122</v>
      </c>
      <c r="D61" s="13">
        <v>2316583557.92</v>
      </c>
      <c r="E61" s="13">
        <v>1575030695.4</v>
      </c>
      <c r="F61" s="13">
        <v>25260755.32</v>
      </c>
      <c r="G61" s="13">
        <v>708170392.34</v>
      </c>
      <c r="H61" s="13">
        <v>15144636.06</v>
      </c>
      <c r="I61" s="13">
        <v>188022565.91</v>
      </c>
      <c r="J61" s="13">
        <v>503571.61</v>
      </c>
      <c r="K61" s="13">
        <v>113704591.58</v>
      </c>
      <c r="L61" s="13">
        <v>965094.06</v>
      </c>
      <c r="M61" s="13">
        <v>1998778.44</v>
      </c>
      <c r="N61" s="13">
        <v>0</v>
      </c>
      <c r="O61" s="13">
        <v>2355520283.63</v>
      </c>
      <c r="P61" s="14">
        <v>2355520283.63</v>
      </c>
    </row>
    <row r="62" spans="1:16" ht="12">
      <c r="A62" s="10">
        <f t="shared" si="0"/>
        <v>58</v>
      </c>
      <c r="B62" s="11" t="s">
        <v>123</v>
      </c>
      <c r="C62" s="12" t="s">
        <v>124</v>
      </c>
      <c r="D62" s="13">
        <v>83768381.97</v>
      </c>
      <c r="E62" s="13">
        <v>63149960.46</v>
      </c>
      <c r="F62" s="13">
        <v>1248965.46</v>
      </c>
      <c r="G62" s="13">
        <v>23392968.17</v>
      </c>
      <c r="H62" s="13">
        <v>2478384.42</v>
      </c>
      <c r="I62" s="13">
        <v>8728221.89</v>
      </c>
      <c r="J62" s="13">
        <v>0</v>
      </c>
      <c r="K62" s="13">
        <v>7730337.38</v>
      </c>
      <c r="L62" s="13">
        <v>52377.71</v>
      </c>
      <c r="M62" s="13">
        <v>97459</v>
      </c>
      <c r="N62" s="13">
        <v>0</v>
      </c>
      <c r="O62" s="13">
        <v>87443354.14</v>
      </c>
      <c r="P62" s="14">
        <v>87443354.14</v>
      </c>
    </row>
    <row r="63" spans="1:16" ht="12">
      <c r="A63" s="10">
        <f t="shared" si="0"/>
        <v>59</v>
      </c>
      <c r="B63" s="11" t="s">
        <v>125</v>
      </c>
      <c r="C63" s="12" t="s">
        <v>126</v>
      </c>
      <c r="D63" s="13">
        <v>2048472.01</v>
      </c>
      <c r="E63" s="13">
        <v>1338836.58</v>
      </c>
      <c r="F63" s="13">
        <v>214579.19</v>
      </c>
      <c r="G63" s="13">
        <v>776465.4</v>
      </c>
      <c r="H63" s="13">
        <v>-117815.96</v>
      </c>
      <c r="I63" s="13">
        <v>122367.41</v>
      </c>
      <c r="J63" s="13">
        <v>0</v>
      </c>
      <c r="K63" s="13">
        <v>90950.89</v>
      </c>
      <c r="L63" s="13">
        <v>7566.55</v>
      </c>
      <c r="M63" s="13">
        <v>9049.81</v>
      </c>
      <c r="N63" s="13">
        <v>0</v>
      </c>
      <c r="O63" s="13">
        <v>2137668.69</v>
      </c>
      <c r="P63" s="14">
        <v>2137668.69</v>
      </c>
    </row>
    <row r="64" spans="1:16" ht="12">
      <c r="A64" s="10">
        <f t="shared" si="0"/>
        <v>60</v>
      </c>
      <c r="B64" s="11" t="s">
        <v>127</v>
      </c>
      <c r="C64" s="12" t="s">
        <v>128</v>
      </c>
      <c r="D64" s="13">
        <v>21253238.44</v>
      </c>
      <c r="E64" s="13">
        <v>14515685.37</v>
      </c>
      <c r="F64" s="13">
        <v>1600624.22</v>
      </c>
      <c r="G64" s="13">
        <v>7748047.97</v>
      </c>
      <c r="H64" s="13">
        <v>-853599.4</v>
      </c>
      <c r="I64" s="13">
        <v>1782427.9</v>
      </c>
      <c r="J64" s="13">
        <v>20962.03</v>
      </c>
      <c r="K64" s="13">
        <v>2056377.94</v>
      </c>
      <c r="L64" s="13">
        <v>43991.82</v>
      </c>
      <c r="M64" s="13">
        <v>54473.89</v>
      </c>
      <c r="N64" s="13">
        <v>0</v>
      </c>
      <c r="O64" s="13">
        <v>21935309.41</v>
      </c>
      <c r="P64" s="14">
        <v>21935309.41</v>
      </c>
    </row>
    <row r="65" spans="1:16" ht="12">
      <c r="A65" s="10">
        <f t="shared" si="0"/>
        <v>61</v>
      </c>
      <c r="B65" s="11" t="s">
        <v>129</v>
      </c>
      <c r="C65" s="12" t="s">
        <v>130</v>
      </c>
      <c r="D65" s="13">
        <v>65197473.62</v>
      </c>
      <c r="E65" s="13">
        <v>42356248.83</v>
      </c>
      <c r="F65" s="13">
        <v>647477.43</v>
      </c>
      <c r="G65" s="13">
        <v>14370534.64</v>
      </c>
      <c r="H65" s="13">
        <v>-4427721.24</v>
      </c>
      <c r="I65" s="13">
        <v>6137879.73</v>
      </c>
      <c r="J65" s="13">
        <v>36358.34</v>
      </c>
      <c r="K65" s="13">
        <v>1446793.78</v>
      </c>
      <c r="L65" s="13">
        <v>108644.45</v>
      </c>
      <c r="M65" s="13">
        <v>145642.4</v>
      </c>
      <c r="N65" s="13">
        <v>0</v>
      </c>
      <c r="O65" s="13">
        <v>61272227.02</v>
      </c>
      <c r="P65" s="14">
        <v>61272227.02</v>
      </c>
    </row>
    <row r="66" spans="1:16" ht="12">
      <c r="A66" s="10">
        <f t="shared" si="0"/>
        <v>62</v>
      </c>
      <c r="B66" s="11" t="s">
        <v>131</v>
      </c>
      <c r="C66" s="12" t="s">
        <v>132</v>
      </c>
      <c r="D66" s="13">
        <v>169239.69</v>
      </c>
      <c r="E66" s="13">
        <v>135878.35</v>
      </c>
      <c r="F66" s="13">
        <v>158556.98</v>
      </c>
      <c r="G66" s="13">
        <v>236476.5</v>
      </c>
      <c r="H66" s="13">
        <v>6929.64</v>
      </c>
      <c r="I66" s="13">
        <v>15735.09</v>
      </c>
      <c r="J66" s="13">
        <v>0</v>
      </c>
      <c r="K66" s="13">
        <v>52272.09</v>
      </c>
      <c r="L66" s="13">
        <v>10023.44</v>
      </c>
      <c r="M66" s="13">
        <v>11114.98</v>
      </c>
      <c r="N66" s="13">
        <v>0</v>
      </c>
      <c r="O66" s="13">
        <v>324702.87</v>
      </c>
      <c r="P66" s="14">
        <v>324702.87</v>
      </c>
    </row>
    <row r="67" spans="1:16" ht="12">
      <c r="A67" s="10">
        <f t="shared" si="0"/>
        <v>63</v>
      </c>
      <c r="B67" s="11" t="s">
        <v>133</v>
      </c>
      <c r="C67" s="12" t="s">
        <v>134</v>
      </c>
      <c r="D67" s="13">
        <v>14747594.53</v>
      </c>
      <c r="E67" s="13">
        <v>11630435</v>
      </c>
      <c r="F67" s="13">
        <v>687045.23</v>
      </c>
      <c r="G67" s="13">
        <v>4329057.09</v>
      </c>
      <c r="H67" s="13">
        <v>-321193.9</v>
      </c>
      <c r="I67" s="13">
        <v>273480.99</v>
      </c>
      <c r="J67" s="13">
        <v>25244.36</v>
      </c>
      <c r="K67" s="13">
        <v>1136965.9</v>
      </c>
      <c r="L67" s="13">
        <v>8521.52</v>
      </c>
      <c r="M67" s="13">
        <v>16327.2</v>
      </c>
      <c r="N67" s="13">
        <v>0</v>
      </c>
      <c r="O67" s="13">
        <v>15079679.98</v>
      </c>
      <c r="P67" s="14">
        <v>15079679.98</v>
      </c>
    </row>
    <row r="68" spans="1:20" s="3" customFormat="1" ht="12.75" customHeight="1">
      <c r="A68" s="15"/>
      <c r="B68" s="16" t="s">
        <v>11</v>
      </c>
      <c r="C68" s="17"/>
      <c r="D68" s="18">
        <f aca="true" t="shared" si="1" ref="D68:P68">SUM(D5:D67)</f>
        <v>728056996099.9095</v>
      </c>
      <c r="E68" s="18">
        <f t="shared" si="1"/>
        <v>493475767940.4401</v>
      </c>
      <c r="F68" s="18">
        <f t="shared" si="1"/>
        <v>6154749300.95</v>
      </c>
      <c r="G68" s="18">
        <f t="shared" si="1"/>
        <v>246588307360.73996</v>
      </c>
      <c r="H68" s="18">
        <f t="shared" si="1"/>
        <v>10153466863.32</v>
      </c>
      <c r="I68" s="18">
        <f t="shared" si="1"/>
        <v>30461375803.79</v>
      </c>
      <c r="J68" s="18">
        <f t="shared" si="1"/>
        <v>958928718.2599999</v>
      </c>
      <c r="K68" s="18">
        <f t="shared" si="1"/>
        <v>27011457947.8</v>
      </c>
      <c r="L68" s="18">
        <f t="shared" si="1"/>
        <v>166203873.43999994</v>
      </c>
      <c r="M68" s="18">
        <f t="shared" si="1"/>
        <v>273913484.68999994</v>
      </c>
      <c r="N68" s="18">
        <f t="shared" si="1"/>
        <v>0</v>
      </c>
      <c r="O68" s="18">
        <f t="shared" si="1"/>
        <v>743240094837.9397</v>
      </c>
      <c r="P68" s="18">
        <f t="shared" si="1"/>
        <v>743240094837.9398</v>
      </c>
      <c r="T68" s="4"/>
    </row>
    <row r="69" spans="1:20" s="3" customFormat="1" ht="10.5">
      <c r="A69" s="15"/>
      <c r="B69" s="16" t="s">
        <v>14</v>
      </c>
      <c r="C69" s="17"/>
      <c r="D69" s="19">
        <f>D68-D23-D22</f>
        <v>17829506554.52954</v>
      </c>
      <c r="E69" s="19">
        <f aca="true" t="shared" si="2" ref="E69:P69">E68-E23-E22</f>
        <v>12883988917.05011</v>
      </c>
      <c r="F69" s="19">
        <f t="shared" si="2"/>
        <v>360949832.55999947</v>
      </c>
      <c r="G69" s="19">
        <f t="shared" si="2"/>
        <v>5338409274.839966</v>
      </c>
      <c r="H69" s="19">
        <f t="shared" si="2"/>
        <v>-118386943.04999924</v>
      </c>
      <c r="I69" s="19">
        <f t="shared" si="2"/>
        <v>1210459067.7399979</v>
      </c>
      <c r="J69" s="19">
        <f t="shared" si="2"/>
        <v>6516189.779999852</v>
      </c>
      <c r="K69" s="19">
        <f t="shared" si="2"/>
        <v>1358692811.8400002</v>
      </c>
      <c r="L69" s="19">
        <f t="shared" si="2"/>
        <v>8059935.769999951</v>
      </c>
      <c r="M69" s="19">
        <f t="shared" si="2"/>
        <v>16671129.299999923</v>
      </c>
      <c r="N69" s="19">
        <f t="shared" si="2"/>
        <v>0</v>
      </c>
      <c r="O69" s="19">
        <f t="shared" si="2"/>
        <v>18057508483.949707</v>
      </c>
      <c r="P69" s="19">
        <f t="shared" si="2"/>
        <v>18057508483.949707</v>
      </c>
      <c r="T69" s="4"/>
    </row>
    <row r="70" ht="12">
      <c r="I70" s="5"/>
    </row>
    <row r="71" ht="12">
      <c r="I71" s="5"/>
    </row>
    <row r="72" ht="12">
      <c r="I72" s="5"/>
    </row>
    <row r="73" spans="1:20" s="1" customFormat="1" ht="10.5">
      <c r="A73" s="6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T73" s="6"/>
    </row>
    <row r="74" spans="1:19" s="33" customFormat="1" ht="15.75">
      <c r="A74" s="32"/>
      <c r="C74" s="34"/>
      <c r="D74" s="34"/>
      <c r="E74" s="35" t="s">
        <v>137</v>
      </c>
      <c r="F74" s="34"/>
      <c r="G74" s="34"/>
      <c r="H74" s="34"/>
      <c r="I74" s="34"/>
      <c r="J74" s="34"/>
      <c r="K74" s="34"/>
      <c r="L74" s="34"/>
      <c r="M74" s="34"/>
      <c r="N74" s="34"/>
      <c r="O74" s="34"/>
      <c r="S74" s="32"/>
    </row>
    <row r="75" spans="1:18" s="37" customFormat="1" ht="13.5" customHeight="1">
      <c r="A75" s="36"/>
      <c r="C75" s="38"/>
      <c r="E75" s="39" t="s">
        <v>138</v>
      </c>
      <c r="M75" s="39" t="s">
        <v>139</v>
      </c>
      <c r="R75" s="36"/>
    </row>
    <row r="77" spans="4:9" ht="12">
      <c r="D77" s="20"/>
      <c r="H77" s="20"/>
      <c r="I77" s="1"/>
    </row>
    <row r="78" spans="4:8" ht="12">
      <c r="D78" s="20"/>
      <c r="H78" s="20"/>
    </row>
    <row r="79" spans="4:8" ht="12">
      <c r="D79" s="1"/>
      <c r="H79" s="20"/>
    </row>
    <row r="80" spans="4:7" ht="12">
      <c r="D80" s="21"/>
      <c r="G80" s="5"/>
    </row>
    <row r="81" ht="12">
      <c r="H81" s="20"/>
    </row>
  </sheetData>
  <mergeCells count="11">
    <mergeCell ref="O3:P3"/>
    <mergeCell ref="N3:N4"/>
    <mergeCell ref="B3:B4"/>
    <mergeCell ref="C3:C4"/>
    <mergeCell ref="D3:E3"/>
    <mergeCell ref="F3:G3"/>
    <mergeCell ref="H3:I3"/>
    <mergeCell ref="J3:K3"/>
    <mergeCell ref="D2:J2"/>
    <mergeCell ref="A3:A4"/>
    <mergeCell ref="L3:M3"/>
  </mergeCells>
  <conditionalFormatting sqref="D5:P67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17" right="0.17" top="0.47" bottom="0.32" header="0.37" footer="0.17"/>
  <pageSetup horizontalDpi="600" verticalDpi="600" orientation="landscape" paperSize="9" scale="88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22060</cp:lastModifiedBy>
  <cp:lastPrinted>2010-08-13T05:59:05Z</cp:lastPrinted>
  <dcterms:created xsi:type="dcterms:W3CDTF">2004-04-14T14:07:04Z</dcterms:created>
  <dcterms:modified xsi:type="dcterms:W3CDTF">2010-08-13T06:55:55Z</dcterms:modified>
  <cp:category/>
  <cp:version/>
  <cp:contentType/>
  <cp:contentStatus/>
</cp:coreProperties>
</file>