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СЧА_РСА_активы" sheetId="1" r:id="rId1"/>
  </sheets>
  <definedNames>
    <definedName name="Data">'СЧА_РСА_активы'!#REF!</definedName>
    <definedName name="Date">'СЧА_РСА_активы'!$D$2</definedName>
    <definedName name="_xlnm.Print_Titles" localSheetId="0">'СЧА_РСА_активы'!$A:$C</definedName>
  </definedNames>
  <calcPr fullCalcOnLoad="1"/>
</workbook>
</file>

<file path=xl/sharedStrings.xml><?xml version="1.0" encoding="utf-8"?>
<sst xmlns="http://schemas.openxmlformats.org/spreadsheetml/2006/main" count="270" uniqueCount="195">
  <si>
    <t>Расчет стоимости инвестиционного портфеля и расчет стоимости чистых активов, в которые инвестированы средства пенсионных накоплений</t>
  </si>
  <si>
    <t>Формализованное наименование управляющей компании</t>
  </si>
  <si>
    <t>инвестиционного портфеля</t>
  </si>
  <si>
    <t>номер, дата договора с ПФР</t>
  </si>
  <si>
    <t>вид актива / обязательства</t>
  </si>
  <si>
    <t>код строки РСА</t>
  </si>
  <si>
    <t>код строки СЧА</t>
  </si>
  <si>
    <t>сумма*</t>
  </si>
  <si>
    <t>Денежные средства на счетах в кредитных организациях</t>
  </si>
  <si>
    <t>010</t>
  </si>
  <si>
    <t>Депозиты в рублях в кредитных организациях</t>
  </si>
  <si>
    <t>020</t>
  </si>
  <si>
    <t>Ценные бумаги, в том числе:</t>
  </si>
  <si>
    <t>030</t>
  </si>
  <si>
    <t>Государственные ценные бумаги РФ</t>
  </si>
  <si>
    <t xml:space="preserve">Государственные ценные бумаги РФ, для размещения средств институциональных инвесторов </t>
  </si>
  <si>
    <t>040</t>
  </si>
  <si>
    <t>Облигации внешних облигационных займов РФ</t>
  </si>
  <si>
    <t>050</t>
  </si>
  <si>
    <t>Государственные ценные бумаги субъектовРФ</t>
  </si>
  <si>
    <t>060</t>
  </si>
  <si>
    <t>032</t>
  </si>
  <si>
    <t>Муниципальные облигации</t>
  </si>
  <si>
    <t>070</t>
  </si>
  <si>
    <t>033</t>
  </si>
  <si>
    <t>Облигации российских хозяйственных обществ</t>
  </si>
  <si>
    <t>080</t>
  </si>
  <si>
    <t>034</t>
  </si>
  <si>
    <t>Акции российских эмитентов, созданных в форме ОАО</t>
  </si>
  <si>
    <t>090</t>
  </si>
  <si>
    <t>035</t>
  </si>
  <si>
    <t>Облигации с ипотечным покрытием, выпущенные в соответствии с законодательством Российской Федерации об ипотечных ценных бумагах</t>
  </si>
  <si>
    <t>100</t>
  </si>
  <si>
    <t>037</t>
  </si>
  <si>
    <t>Ипотечные сертификаты участия, выпущенные в соответствии с законодательством Российской Федерации об ипотечных ценных бумагах</t>
  </si>
  <si>
    <t>110</t>
  </si>
  <si>
    <t>038</t>
  </si>
  <si>
    <t>Паи (акции, доли) индексных инвестиционных фондов, размещающих средства в государственные ценные бумаги иностранных государств, облигации и акции иных иностранных эмитентов</t>
  </si>
  <si>
    <t>120</t>
  </si>
  <si>
    <t>036</t>
  </si>
  <si>
    <t>Дебиторская задолженность, в том числе:</t>
  </si>
  <si>
    <t>130</t>
  </si>
  <si>
    <t>средства пенсионных накоплений на специальных брокерских счетах</t>
  </si>
  <si>
    <t>131</t>
  </si>
  <si>
    <t>041</t>
  </si>
  <si>
    <t>дебиторская задолженность по процентному (купонному) доходу по облигациям</t>
  </si>
  <si>
    <t>132</t>
  </si>
  <si>
    <t>042</t>
  </si>
  <si>
    <t>прочая дебиторская задолженность</t>
  </si>
  <si>
    <t>133</t>
  </si>
  <si>
    <t>043</t>
  </si>
  <si>
    <t>Прочие активы</t>
  </si>
  <si>
    <t>Кредиторская задолженность</t>
  </si>
  <si>
    <t>кредиторская задолженность по выплате вознаграждения специализированному депозитарию</t>
  </si>
  <si>
    <t>071</t>
  </si>
  <si>
    <t>кредиторская задолженность по выплате вознаграждения управляющей компании</t>
  </si>
  <si>
    <t>072</t>
  </si>
  <si>
    <t>кредиторская задолженность по перечислению средств на формирование имущества, предназначенного для обеспечения уставной деятельности негосударственного пенсионного фонда</t>
  </si>
  <si>
    <t>073</t>
  </si>
  <si>
    <t>кредиторская задолженность по перечислению средств в негосударственный пенсионный фонд для исполнения им своих текущих обязательств</t>
  </si>
  <si>
    <t>074</t>
  </si>
  <si>
    <t>прочая кредиторская задолженность</t>
  </si>
  <si>
    <t>075</t>
  </si>
  <si>
    <t>Итого сумма обязательств</t>
  </si>
  <si>
    <t>Итого рыночная стоимость портфеля (010+020+030+040+050+060+070+080+090+100+110+120+130)</t>
  </si>
  <si>
    <t>Итого стоимость чистых активов (010+020+030+040+050-080)</t>
  </si>
  <si>
    <t>*) оценка на текущую отчетную дату (руб)</t>
  </si>
  <si>
    <t>по состоянию на 31.03.2008</t>
  </si>
  <si>
    <t>КОНСЕРВАТИВНЫЙ</t>
  </si>
  <si>
    <t>22-03У028 от 08.10.2003</t>
  </si>
  <si>
    <t>СБАЛАНСИРОВАННЫЙ</t>
  </si>
  <si>
    <t>22-03У029 от 08.10.2003</t>
  </si>
  <si>
    <t>АГАНА УК</t>
  </si>
  <si>
    <t>22-03У047 от 08.10.2003</t>
  </si>
  <si>
    <t>АК БАРС КАПИТАЛ УК</t>
  </si>
  <si>
    <t>22-03У050 от 08.10.2003</t>
  </si>
  <si>
    <t>АЛЕМАР УК</t>
  </si>
  <si>
    <t>22-03У017 от 08.10.2003</t>
  </si>
  <si>
    <t>АЛЬФА-КАПИТАЛ УК</t>
  </si>
  <si>
    <t>22-03У020 от 08.10.2003</t>
  </si>
  <si>
    <t>22-03У021 от 08.10.2003</t>
  </si>
  <si>
    <t>АЛЬЯНС РОСНО УК</t>
  </si>
  <si>
    <t>22-03У010 от 08.10.2003</t>
  </si>
  <si>
    <t>АНАЛИТИЧЕСКИЙ ЦЕНТР УК</t>
  </si>
  <si>
    <t>22-03У025 от 08.10.2003</t>
  </si>
  <si>
    <t>АТОН-МЕНЕДЖМЕНТ УК</t>
  </si>
  <si>
    <t>22-03У060 от 08.10.2003</t>
  </si>
  <si>
    <t>БАЗИС-ИНВЕСТ УК</t>
  </si>
  <si>
    <t>22-03У035 от 08.10.2003</t>
  </si>
  <si>
    <t>БИНБАНКА УК</t>
  </si>
  <si>
    <t>ДОХОДНЫЙ</t>
  </si>
  <si>
    <t>22-03У056 от 08.10.2003</t>
  </si>
  <si>
    <t>22-03У057 от 08.10.2003</t>
  </si>
  <si>
    <t>БКС УК</t>
  </si>
  <si>
    <t>22-03У039 от 08.10.2003</t>
  </si>
  <si>
    <t>ВИКА УК</t>
  </si>
  <si>
    <t>22-03У007 от 08.10.2003</t>
  </si>
  <si>
    <t>ВТБ УПРАВЛЕНИЕ АКТИВАМИ УК</t>
  </si>
  <si>
    <t>22-03Г065 от 31.12.2003</t>
  </si>
  <si>
    <t>ВЭБ УК</t>
  </si>
  <si>
    <t>22-03У046 от 08.10.2003</t>
  </si>
  <si>
    <t>ДВОРЦОВАЯ ПЛОЩАДЬ УК</t>
  </si>
  <si>
    <t>22-03У030 от 08.10.2003</t>
  </si>
  <si>
    <t>АКТУАЛЬНЫЙ</t>
  </si>
  <si>
    <t>22-03У031 от 08.10.2003</t>
  </si>
  <si>
    <t>ПЕРСПЕКТИВНЫЙ</t>
  </si>
  <si>
    <t>22-03У032 от 08.10.2003</t>
  </si>
  <si>
    <t>ДОВЕРИЕ КАПИТАЛ УК</t>
  </si>
  <si>
    <t>22-03У052 от 08.10.2003</t>
  </si>
  <si>
    <t>ДОСТОЯНИЕ УК</t>
  </si>
  <si>
    <t>22-03У016 от 08.10.2003</t>
  </si>
  <si>
    <t>ЕРМАК УК</t>
  </si>
  <si>
    <t>22-03У006 от 08.10.2003</t>
  </si>
  <si>
    <t>ЗОЛОТОЕ СЕЧЕНИЕ УК</t>
  </si>
  <si>
    <t>22-03У043 от 08.10.2003</t>
  </si>
  <si>
    <t>ИНВЕСТ ОФГ УК</t>
  </si>
  <si>
    <t>22-03У033 от 08.10.2003</t>
  </si>
  <si>
    <t>ИНГОССТРАХ-ИНВЕСТИЦИИ УК</t>
  </si>
  <si>
    <t>22-03У058 от 08.10.2003</t>
  </si>
  <si>
    <t>ИНТЕРФИН КАПИТАЛ УК</t>
  </si>
  <si>
    <t>22-03У018 от 08.10.2003</t>
  </si>
  <si>
    <t>ИНТЕРФИНАНС УК</t>
  </si>
  <si>
    <t>22-03У019 от 08.10.2003</t>
  </si>
  <si>
    <t>КАПИТАЛЪ УК</t>
  </si>
  <si>
    <t>22-03У059 от 08.10.2003</t>
  </si>
  <si>
    <t>КИТ ФОРТИС ИНВЕСТМЕНТС УК</t>
  </si>
  <si>
    <t>22-03У036 от 08.10.2003</t>
  </si>
  <si>
    <t>ЛИДЕР УК</t>
  </si>
  <si>
    <t>22-03У044 от 08.10.2003</t>
  </si>
  <si>
    <t>МДМ УК</t>
  </si>
  <si>
    <t>22-03У034 от 08.10.2003</t>
  </si>
  <si>
    <t>МЕТАЛЛИНВЕСТТРАСТ УК</t>
  </si>
  <si>
    <t>22-03У027 от 08.10.2003</t>
  </si>
  <si>
    <t>МЕТРОПОЛЬ УК</t>
  </si>
  <si>
    <t>22-03У045 от 08.10.2003</t>
  </si>
  <si>
    <t>МИР УК</t>
  </si>
  <si>
    <t>22-03У011 от 08.10.2003</t>
  </si>
  <si>
    <t>МОНОМАХ УК</t>
  </si>
  <si>
    <t>22-03У002 от 08.10.2003</t>
  </si>
  <si>
    <t>НАЦИОНАЛЬНАЯ УК</t>
  </si>
  <si>
    <t>22-03У062 от 08.10.2003</t>
  </si>
  <si>
    <t>ОТКРЫТИЕ УК</t>
  </si>
  <si>
    <t>22-03У037 от 08.10.2003</t>
  </si>
  <si>
    <t>ПАЛЛАДА УК</t>
  </si>
  <si>
    <t>22-03У038 от 08.10.2003</t>
  </si>
  <si>
    <t>ПЕНСИОННАЯ СБЕРЕГАТЕЛЬНАЯ УК</t>
  </si>
  <si>
    <t>22-03У048 от 08.10.2003</t>
  </si>
  <si>
    <t>ПЕНСИОННЫЙ РЕЗЕРВ УК</t>
  </si>
  <si>
    <t>22-03У053 от 08.10.2003</t>
  </si>
  <si>
    <t>ПИОГЛОБАЛ УК</t>
  </si>
  <si>
    <t>22-03У042 от 08.10.2003</t>
  </si>
  <si>
    <t>ПОРТФЕЛЬНЫЕ ИНВЕСТИЦИИ УК</t>
  </si>
  <si>
    <t>22-03У061 от 08.10.2003</t>
  </si>
  <si>
    <t>ПРОМСВЯЗЬ УК</t>
  </si>
  <si>
    <t>22-03У012 от 08.10.2003</t>
  </si>
  <si>
    <t>ПРОМЫШЛЕННЫЕ ТРАДИЦИИ УК</t>
  </si>
  <si>
    <t>22-03У055 от 08.10.2003</t>
  </si>
  <si>
    <t>ПСБ УК</t>
  </si>
  <si>
    <t>22-03У023 от 08.10.2003</t>
  </si>
  <si>
    <t>РЕГИОН ЭСМ УК</t>
  </si>
  <si>
    <t>22-03У003 от 08.10.2003</t>
  </si>
  <si>
    <t>РЕГИОНГАЗФИНАНС УК</t>
  </si>
  <si>
    <t>22-03У005 от 08.10.2003</t>
  </si>
  <si>
    <t>РН-ТРАСТ УК</t>
  </si>
  <si>
    <t>22-03У041 от 08.10.2003</t>
  </si>
  <si>
    <t>РОСБАНК УК</t>
  </si>
  <si>
    <t>22-03У051 от 08.10.2003</t>
  </si>
  <si>
    <t>РТК НПФ УК</t>
  </si>
  <si>
    <t>22-03У024 от 08.10.2003</t>
  </si>
  <si>
    <t>РФЦ-КАПИТАЛ УК</t>
  </si>
  <si>
    <t>22-03У004 от 08.10.2003</t>
  </si>
  <si>
    <t>СОЛИД МЕНЕДЖМЕНТ УК</t>
  </si>
  <si>
    <t>22-03У013 от 08.10.2003</t>
  </si>
  <si>
    <t>ДОЛГОСРОЧНОГО РОСТА</t>
  </si>
  <si>
    <t>22-03У014 от 08.10.2003</t>
  </si>
  <si>
    <t>КОНСЕРВАТИВНОГО СОХРАНЕНИЯ КАПИТАЛА</t>
  </si>
  <si>
    <t>22-03У015 от 08.10.2003</t>
  </si>
  <si>
    <t>ТРИНФИКО УК</t>
  </si>
  <si>
    <t>22-03У022 от 08.10.2003</t>
  </si>
  <si>
    <t>ТРОЙКА ДИАЛОГ УК</t>
  </si>
  <si>
    <t>22-03У040 от 08.10.2003</t>
  </si>
  <si>
    <t>УМ УК</t>
  </si>
  <si>
    <t>22-03У009 от 08.10.2003</t>
  </si>
  <si>
    <t>УРАЛСИБ-УПРАВЛЕНИЕ КАПИТАЛОМ УК</t>
  </si>
  <si>
    <t>22-03У008 от 08.10.2003</t>
  </si>
  <si>
    <t>УРАЛСИБ УК</t>
  </si>
  <si>
    <t>22-03У054 от 08.10.2003</t>
  </si>
  <si>
    <t>УРАЛСИБ ЭССЕТ МЕНЕДЖМЕНТ УК</t>
  </si>
  <si>
    <t>22-03У063 от 10.10.2003</t>
  </si>
  <si>
    <t>ФИНАМ МЕНЕДЖМЕНТ УК</t>
  </si>
  <si>
    <t>22-03У049 от 08.10.2003</t>
  </si>
  <si>
    <t>ЦЕНТРАЛЬНАЯ УК</t>
  </si>
  <si>
    <t>22-03У026 от 08.10.2003</t>
  </si>
  <si>
    <t>ЯМАЛ УК</t>
  </si>
  <si>
    <t>140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</si>
</sst>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sz val="10"/>
      <name val="Arial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7"/>
      <name val="Arial Cyr"/>
      <family val="0"/>
    </font>
    <font>
      <b/>
      <sz val="6"/>
      <name val="Arial Cyr"/>
      <family val="0"/>
    </font>
    <font>
      <sz val="6"/>
      <name val="Arial Cyr"/>
      <family val="2"/>
    </font>
    <font>
      <sz val="7"/>
      <name val="Arial Cyr"/>
      <family val="0"/>
    </font>
    <font>
      <sz val="8"/>
      <name val="Arial Cyr"/>
      <family val="2"/>
    </font>
    <font>
      <b/>
      <sz val="8"/>
      <color indexed="17"/>
      <name val="Arial Cyr"/>
      <family val="0"/>
    </font>
    <font>
      <sz val="8"/>
      <color indexed="17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53">
    <xf numFmtId="0" fontId="0" fillId="0" borderId="0" xfId="0" applyAlignment="1">
      <alignment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 vertical="top"/>
    </xf>
    <xf numFmtId="0" fontId="7" fillId="2" borderId="1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right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right" vertical="top" wrapText="1"/>
    </xf>
    <xf numFmtId="0" fontId="8" fillId="2" borderId="0" xfId="0" applyFont="1" applyFill="1" applyBorder="1" applyAlignment="1">
      <alignment horizontal="right" vertical="top" wrapText="1"/>
    </xf>
    <xf numFmtId="49" fontId="2" fillId="2" borderId="2" xfId="0" applyNumberFormat="1" applyFont="1" applyFill="1" applyBorder="1" applyAlignment="1">
      <alignment horizontal="center" vertical="top" wrapText="1"/>
    </xf>
    <xf numFmtId="2" fontId="9" fillId="2" borderId="3" xfId="0" applyNumberFormat="1" applyFont="1" applyFill="1" applyBorder="1" applyAlignment="1">
      <alignment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49" fontId="2" fillId="2" borderId="6" xfId="0" applyNumberFormat="1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left" vertical="top" wrapText="1"/>
    </xf>
    <xf numFmtId="49" fontId="8" fillId="2" borderId="3" xfId="0" applyNumberFormat="1" applyFont="1" applyFill="1" applyBorder="1" applyAlignment="1">
      <alignment horizontal="center" vertical="top" wrapText="1"/>
    </xf>
    <xf numFmtId="0" fontId="10" fillId="2" borderId="7" xfId="0" applyFont="1" applyFill="1" applyBorder="1" applyAlignment="1">
      <alignment horizontal="center" vertical="top" wrapText="1"/>
    </xf>
    <xf numFmtId="0" fontId="9" fillId="0" borderId="8" xfId="0" applyFont="1" applyBorder="1" applyAlignment="1">
      <alignment vertical="top" wrapText="1"/>
    </xf>
    <xf numFmtId="49" fontId="5" fillId="0" borderId="8" xfId="0" applyNumberFormat="1" applyFont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/>
    </xf>
    <xf numFmtId="49" fontId="12" fillId="0" borderId="8" xfId="0" applyNumberFormat="1" applyFont="1" applyBorder="1" applyAlignment="1">
      <alignment horizontal="center"/>
    </xf>
    <xf numFmtId="49" fontId="12" fillId="0" borderId="8" xfId="0" applyNumberFormat="1" applyFont="1" applyBorder="1" applyAlignment="1">
      <alignment horizontal="center" vertical="center"/>
    </xf>
    <xf numFmtId="0" fontId="9" fillId="0" borderId="9" xfId="0" applyFont="1" applyFill="1" applyBorder="1" applyAlignment="1">
      <alignment vertical="top" wrapText="1"/>
    </xf>
    <xf numFmtId="0" fontId="9" fillId="0" borderId="8" xfId="0" applyFont="1" applyFill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" fontId="9" fillId="0" borderId="8" xfId="0" applyNumberFormat="1" applyFont="1" applyBorder="1" applyAlignment="1">
      <alignment/>
    </xf>
    <xf numFmtId="4" fontId="6" fillId="0" borderId="8" xfId="0" applyNumberFormat="1" applyFont="1" applyBorder="1" applyAlignment="1">
      <alignment/>
    </xf>
    <xf numFmtId="0" fontId="0" fillId="0" borderId="0" xfId="0" applyAlignment="1">
      <alignment horizontal="left"/>
    </xf>
    <xf numFmtId="0" fontId="5" fillId="2" borderId="9" xfId="0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top"/>
    </xf>
    <xf numFmtId="0" fontId="5" fillId="2" borderId="3" xfId="0" applyFont="1" applyFill="1" applyBorder="1" applyAlignment="1">
      <alignment horizontal="right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3</xdr:col>
      <xdr:colOff>0</xdr:colOff>
      <xdr:row>8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504825"/>
          <a:ext cx="4362450" cy="8953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95"/>
  <sheetViews>
    <sheetView tabSelected="1" workbookViewId="0" topLeftCell="BD22">
      <selection activeCell="BI38" sqref="BI38:BM38"/>
    </sheetView>
  </sheetViews>
  <sheetFormatPr defaultColWidth="9.00390625" defaultRowHeight="12.75"/>
  <cols>
    <col min="1" max="1" width="49.25390625" style="0" customWidth="1"/>
    <col min="2" max="2" width="4.125" style="0" customWidth="1"/>
    <col min="3" max="3" width="4.125" style="1" customWidth="1"/>
    <col min="4" max="4" width="17.75390625" style="0" customWidth="1"/>
    <col min="5" max="5" width="17.375" style="0" customWidth="1"/>
    <col min="6" max="6" width="18.625" style="0" customWidth="1"/>
    <col min="7" max="7" width="17.625" style="0" customWidth="1"/>
    <col min="8" max="9" width="16.125" style="0" bestFit="1" customWidth="1"/>
    <col min="10" max="10" width="16.25390625" style="0" bestFit="1" customWidth="1"/>
    <col min="11" max="16" width="16.125" style="0" bestFit="1" customWidth="1"/>
    <col min="17" max="17" width="16.25390625" style="0" bestFit="1" customWidth="1"/>
    <col min="18" max="19" width="16.125" style="0" bestFit="1" customWidth="1"/>
    <col min="20" max="20" width="18.75390625" style="0" customWidth="1"/>
    <col min="21" max="21" width="16.125" style="0" bestFit="1" customWidth="1"/>
    <col min="22" max="22" width="16.25390625" style="0" bestFit="1" customWidth="1"/>
    <col min="23" max="23" width="16.125" style="0" bestFit="1" customWidth="1"/>
    <col min="24" max="24" width="15.25390625" style="0" customWidth="1"/>
    <col min="25" max="25" width="15.00390625" style="0" customWidth="1"/>
    <col min="26" max="26" width="15.125" style="0" customWidth="1"/>
    <col min="27" max="28" width="15.00390625" style="0" customWidth="1"/>
    <col min="29" max="29" width="14.875" style="0" customWidth="1"/>
    <col min="30" max="30" width="15.00390625" style="0" customWidth="1"/>
    <col min="31" max="33" width="14.75390625" style="0" customWidth="1"/>
    <col min="34" max="34" width="14.875" style="0" customWidth="1"/>
    <col min="35" max="35" width="18.00390625" style="0" customWidth="1"/>
    <col min="36" max="36" width="15.00390625" style="0" customWidth="1"/>
    <col min="37" max="42" width="16.125" style="0" bestFit="1" customWidth="1"/>
    <col min="43" max="43" width="17.625" style="0" customWidth="1"/>
    <col min="44" max="49" width="16.125" style="0" bestFit="1" customWidth="1"/>
    <col min="50" max="50" width="14.75390625" style="0" customWidth="1"/>
    <col min="51" max="51" width="14.875" style="0" customWidth="1"/>
    <col min="52" max="53" width="14.75390625" style="0" customWidth="1"/>
    <col min="54" max="55" width="14.875" style="0" customWidth="1"/>
    <col min="56" max="56" width="17.625" style="0" customWidth="1"/>
    <col min="57" max="57" width="16.25390625" style="0" customWidth="1"/>
    <col min="58" max="58" width="18.875" style="0" customWidth="1"/>
    <col min="59" max="59" width="16.25390625" style="0" customWidth="1"/>
    <col min="60" max="60" width="15.875" style="0" customWidth="1"/>
    <col min="61" max="61" width="14.875" style="0" customWidth="1"/>
    <col min="62" max="62" width="14.75390625" style="0" customWidth="1"/>
    <col min="63" max="63" width="14.875" style="0" customWidth="1"/>
    <col min="64" max="65" width="15.00390625" style="0" customWidth="1"/>
    <col min="66" max="66" width="14.875" style="0" customWidth="1"/>
    <col min="67" max="67" width="16.125" style="0" bestFit="1" customWidth="1"/>
    <col min="68" max="16384" width="10.75390625" style="0" customWidth="1"/>
  </cols>
  <sheetData>
    <row r="1" spans="1:9" ht="26.25" customHeight="1">
      <c r="A1" s="2"/>
      <c r="B1" s="2"/>
      <c r="C1" s="3"/>
      <c r="D1" s="46" t="s">
        <v>0</v>
      </c>
      <c r="E1" s="46"/>
      <c r="F1" s="46"/>
      <c r="G1" s="46"/>
      <c r="H1" s="46"/>
      <c r="I1" s="2"/>
    </row>
    <row r="2" spans="1:6" ht="12.75">
      <c r="A2" s="4"/>
      <c r="B2" s="4"/>
      <c r="C2" s="4"/>
      <c r="D2" s="47" t="s">
        <v>67</v>
      </c>
      <c r="E2" s="47"/>
      <c r="F2" s="47"/>
    </row>
    <row r="3" spans="1:66" ht="12.75" customHeight="1">
      <c r="A3" s="48" t="s">
        <v>1</v>
      </c>
      <c r="B3" s="48"/>
      <c r="C3" s="48"/>
      <c r="D3" s="40" t="s">
        <v>72</v>
      </c>
      <c r="E3" s="41"/>
      <c r="F3" s="37" t="s">
        <v>74</v>
      </c>
      <c r="G3" s="37" t="s">
        <v>76</v>
      </c>
      <c r="H3" s="37" t="s">
        <v>78</v>
      </c>
      <c r="I3" s="40" t="s">
        <v>81</v>
      </c>
      <c r="J3" s="41"/>
      <c r="K3" s="37" t="s">
        <v>83</v>
      </c>
      <c r="L3" s="37" t="s">
        <v>85</v>
      </c>
      <c r="M3" s="37" t="s">
        <v>87</v>
      </c>
      <c r="N3" s="37" t="s">
        <v>89</v>
      </c>
      <c r="O3" s="40" t="s">
        <v>93</v>
      </c>
      <c r="P3" s="41"/>
      <c r="Q3" s="37" t="s">
        <v>95</v>
      </c>
      <c r="R3" s="37" t="s">
        <v>97</v>
      </c>
      <c r="S3" s="37" t="s">
        <v>99</v>
      </c>
      <c r="T3" s="37" t="s">
        <v>101</v>
      </c>
      <c r="U3" s="40" t="s">
        <v>107</v>
      </c>
      <c r="V3" s="49"/>
      <c r="W3" s="41"/>
      <c r="X3" s="37" t="s">
        <v>109</v>
      </c>
      <c r="Y3" s="37" t="s">
        <v>111</v>
      </c>
      <c r="Z3" s="37" t="s">
        <v>113</v>
      </c>
      <c r="AA3" s="37" t="s">
        <v>115</v>
      </c>
      <c r="AB3" s="37" t="s">
        <v>117</v>
      </c>
      <c r="AC3" s="37" t="s">
        <v>119</v>
      </c>
      <c r="AD3" s="37" t="s">
        <v>121</v>
      </c>
      <c r="AE3" s="37" t="s">
        <v>123</v>
      </c>
      <c r="AF3" s="37" t="s">
        <v>125</v>
      </c>
      <c r="AG3" s="37" t="s">
        <v>127</v>
      </c>
      <c r="AH3" s="37" t="s">
        <v>129</v>
      </c>
      <c r="AI3" s="37" t="s">
        <v>131</v>
      </c>
      <c r="AJ3" s="37" t="s">
        <v>133</v>
      </c>
      <c r="AK3" s="37" t="s">
        <v>135</v>
      </c>
      <c r="AL3" s="37" t="s">
        <v>137</v>
      </c>
      <c r="AM3" s="37" t="s">
        <v>139</v>
      </c>
      <c r="AN3" s="37" t="s">
        <v>141</v>
      </c>
      <c r="AO3" s="37" t="s">
        <v>143</v>
      </c>
      <c r="AP3" s="37" t="s">
        <v>145</v>
      </c>
      <c r="AQ3" s="37" t="s">
        <v>147</v>
      </c>
      <c r="AR3" s="37" t="s">
        <v>149</v>
      </c>
      <c r="AS3" s="37" t="s">
        <v>151</v>
      </c>
      <c r="AT3" s="37" t="s">
        <v>153</v>
      </c>
      <c r="AU3" s="37" t="s">
        <v>155</v>
      </c>
      <c r="AV3" s="37" t="s">
        <v>157</v>
      </c>
      <c r="AW3" s="37" t="s">
        <v>159</v>
      </c>
      <c r="AX3" s="37" t="s">
        <v>161</v>
      </c>
      <c r="AY3" s="37" t="s">
        <v>163</v>
      </c>
      <c r="AZ3" s="37" t="s">
        <v>165</v>
      </c>
      <c r="BA3" s="37" t="s">
        <v>167</v>
      </c>
      <c r="BB3" s="37" t="s">
        <v>169</v>
      </c>
      <c r="BC3" s="37" t="s">
        <v>171</v>
      </c>
      <c r="BD3" s="40" t="s">
        <v>177</v>
      </c>
      <c r="BE3" s="49"/>
      <c r="BF3" s="41"/>
      <c r="BG3" s="37" t="s">
        <v>179</v>
      </c>
      <c r="BH3" s="37" t="s">
        <v>181</v>
      </c>
      <c r="BI3" s="37" t="s">
        <v>183</v>
      </c>
      <c r="BJ3" s="37" t="s">
        <v>185</v>
      </c>
      <c r="BK3" s="37" t="s">
        <v>187</v>
      </c>
      <c r="BL3" s="37" t="s">
        <v>189</v>
      </c>
      <c r="BM3" s="37" t="s">
        <v>191</v>
      </c>
      <c r="BN3" s="37" t="s">
        <v>193</v>
      </c>
    </row>
    <row r="4" spans="1:66" ht="12.75">
      <c r="A4" s="36" t="s">
        <v>2</v>
      </c>
      <c r="B4" s="36"/>
      <c r="C4" s="36"/>
      <c r="D4" s="42"/>
      <c r="E4" s="43"/>
      <c r="F4" s="38"/>
      <c r="G4" s="38"/>
      <c r="H4" s="38"/>
      <c r="I4" s="42"/>
      <c r="J4" s="43"/>
      <c r="K4" s="38"/>
      <c r="L4" s="38"/>
      <c r="M4" s="38"/>
      <c r="N4" s="38"/>
      <c r="O4" s="42"/>
      <c r="P4" s="43"/>
      <c r="Q4" s="38"/>
      <c r="R4" s="38"/>
      <c r="S4" s="38"/>
      <c r="T4" s="38"/>
      <c r="U4" s="42"/>
      <c r="V4" s="50"/>
      <c r="W4" s="43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42"/>
      <c r="BE4" s="50"/>
      <c r="BF4" s="43"/>
      <c r="BG4" s="38"/>
      <c r="BH4" s="38"/>
      <c r="BI4" s="38"/>
      <c r="BJ4" s="38"/>
      <c r="BK4" s="38"/>
      <c r="BL4" s="38"/>
      <c r="BM4" s="38"/>
      <c r="BN4" s="38"/>
    </row>
    <row r="5" spans="1:66" ht="12.75">
      <c r="A5" s="36" t="s">
        <v>3</v>
      </c>
      <c r="B5" s="36"/>
      <c r="C5" s="36"/>
      <c r="D5" s="42"/>
      <c r="E5" s="43"/>
      <c r="F5" s="38"/>
      <c r="G5" s="38"/>
      <c r="H5" s="38"/>
      <c r="I5" s="42"/>
      <c r="J5" s="43"/>
      <c r="K5" s="38"/>
      <c r="L5" s="38"/>
      <c r="M5" s="38"/>
      <c r="N5" s="38"/>
      <c r="O5" s="42"/>
      <c r="P5" s="43"/>
      <c r="Q5" s="38"/>
      <c r="R5" s="38"/>
      <c r="S5" s="38"/>
      <c r="T5" s="38"/>
      <c r="U5" s="42"/>
      <c r="V5" s="50"/>
      <c r="W5" s="43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42"/>
      <c r="BE5" s="50"/>
      <c r="BF5" s="43"/>
      <c r="BG5" s="38"/>
      <c r="BH5" s="38"/>
      <c r="BI5" s="38"/>
      <c r="BJ5" s="38"/>
      <c r="BK5" s="38"/>
      <c r="BL5" s="38"/>
      <c r="BM5" s="38"/>
      <c r="BN5" s="38"/>
    </row>
    <row r="6" spans="1:66" ht="12.75" customHeight="1" hidden="1">
      <c r="A6" s="5"/>
      <c r="B6" s="6"/>
      <c r="C6" s="7"/>
      <c r="D6" s="44"/>
      <c r="E6" s="45"/>
      <c r="F6" s="39"/>
      <c r="G6" s="39"/>
      <c r="H6" s="39"/>
      <c r="I6" s="44"/>
      <c r="J6" s="45"/>
      <c r="K6" s="39"/>
      <c r="L6" s="39"/>
      <c r="M6" s="39"/>
      <c r="N6" s="39"/>
      <c r="O6" s="44"/>
      <c r="P6" s="45"/>
      <c r="Q6" s="39"/>
      <c r="R6" s="39"/>
      <c r="S6" s="39"/>
      <c r="T6" s="39"/>
      <c r="U6" s="44"/>
      <c r="V6" s="51"/>
      <c r="W6" s="45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44"/>
      <c r="BE6" s="51"/>
      <c r="BF6" s="45"/>
      <c r="BG6" s="39"/>
      <c r="BH6" s="39"/>
      <c r="BI6" s="39"/>
      <c r="BJ6" s="39"/>
      <c r="BK6" s="39"/>
      <c r="BL6" s="39"/>
      <c r="BM6" s="39"/>
      <c r="BN6" s="39"/>
    </row>
    <row r="7" spans="1:66" ht="19.5" customHeight="1">
      <c r="A7" s="8"/>
      <c r="B7" s="9"/>
      <c r="C7" s="10"/>
      <c r="D7" s="11" t="s">
        <v>68</v>
      </c>
      <c r="E7" s="11" t="s">
        <v>70</v>
      </c>
      <c r="F7" s="11"/>
      <c r="G7" s="11"/>
      <c r="H7" s="11"/>
      <c r="I7" s="11" t="s">
        <v>70</v>
      </c>
      <c r="J7" s="11" t="s">
        <v>68</v>
      </c>
      <c r="K7" s="11"/>
      <c r="L7" s="11"/>
      <c r="M7" s="11"/>
      <c r="N7" s="11"/>
      <c r="O7" s="11" t="s">
        <v>90</v>
      </c>
      <c r="P7" s="11" t="s">
        <v>70</v>
      </c>
      <c r="Q7" s="11"/>
      <c r="R7" s="11"/>
      <c r="S7" s="11"/>
      <c r="T7" s="11"/>
      <c r="U7" s="11" t="s">
        <v>70</v>
      </c>
      <c r="V7" s="11" t="s">
        <v>103</v>
      </c>
      <c r="W7" s="11" t="s">
        <v>105</v>
      </c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 t="s">
        <v>70</v>
      </c>
      <c r="BE7" s="11" t="s">
        <v>173</v>
      </c>
      <c r="BF7" s="11" t="s">
        <v>175</v>
      </c>
      <c r="BG7" s="11"/>
      <c r="BH7" s="11"/>
      <c r="BI7" s="11"/>
      <c r="BJ7" s="11"/>
      <c r="BK7" s="11"/>
      <c r="BL7" s="11"/>
      <c r="BM7" s="11"/>
      <c r="BN7" s="11"/>
    </row>
    <row r="8" spans="1:66" ht="12.75" customHeight="1">
      <c r="A8" s="12"/>
      <c r="B8" s="13"/>
      <c r="C8" s="14"/>
      <c r="D8" s="11" t="s">
        <v>69</v>
      </c>
      <c r="E8" s="11" t="s">
        <v>71</v>
      </c>
      <c r="F8" s="11" t="s">
        <v>73</v>
      </c>
      <c r="G8" s="11" t="s">
        <v>75</v>
      </c>
      <c r="H8" s="11" t="s">
        <v>77</v>
      </c>
      <c r="I8" s="11" t="s">
        <v>79</v>
      </c>
      <c r="J8" s="11" t="s">
        <v>80</v>
      </c>
      <c r="K8" s="11" t="s">
        <v>82</v>
      </c>
      <c r="L8" s="11" t="s">
        <v>84</v>
      </c>
      <c r="M8" s="11" t="s">
        <v>86</v>
      </c>
      <c r="N8" s="11" t="s">
        <v>88</v>
      </c>
      <c r="O8" s="11" t="s">
        <v>91</v>
      </c>
      <c r="P8" s="11" t="s">
        <v>92</v>
      </c>
      <c r="Q8" s="11" t="s">
        <v>94</v>
      </c>
      <c r="R8" s="11" t="s">
        <v>96</v>
      </c>
      <c r="S8" s="11" t="s">
        <v>98</v>
      </c>
      <c r="T8" s="11" t="s">
        <v>100</v>
      </c>
      <c r="U8" s="11" t="s">
        <v>102</v>
      </c>
      <c r="V8" s="11" t="s">
        <v>104</v>
      </c>
      <c r="W8" s="11" t="s">
        <v>106</v>
      </c>
      <c r="X8" s="11" t="s">
        <v>108</v>
      </c>
      <c r="Y8" s="11" t="s">
        <v>110</v>
      </c>
      <c r="Z8" s="11" t="s">
        <v>112</v>
      </c>
      <c r="AA8" s="11" t="s">
        <v>114</v>
      </c>
      <c r="AB8" s="11" t="s">
        <v>116</v>
      </c>
      <c r="AC8" s="11" t="s">
        <v>118</v>
      </c>
      <c r="AD8" s="11" t="s">
        <v>120</v>
      </c>
      <c r="AE8" s="11" t="s">
        <v>122</v>
      </c>
      <c r="AF8" s="11" t="s">
        <v>124</v>
      </c>
      <c r="AG8" s="11" t="s">
        <v>126</v>
      </c>
      <c r="AH8" s="11" t="s">
        <v>128</v>
      </c>
      <c r="AI8" s="11" t="s">
        <v>130</v>
      </c>
      <c r="AJ8" s="11" t="s">
        <v>132</v>
      </c>
      <c r="AK8" s="11" t="s">
        <v>134</v>
      </c>
      <c r="AL8" s="11" t="s">
        <v>136</v>
      </c>
      <c r="AM8" s="11" t="s">
        <v>138</v>
      </c>
      <c r="AN8" s="11" t="s">
        <v>140</v>
      </c>
      <c r="AO8" s="11" t="s">
        <v>142</v>
      </c>
      <c r="AP8" s="11" t="s">
        <v>144</v>
      </c>
      <c r="AQ8" s="11" t="s">
        <v>146</v>
      </c>
      <c r="AR8" s="11" t="s">
        <v>148</v>
      </c>
      <c r="AS8" s="11" t="s">
        <v>150</v>
      </c>
      <c r="AT8" s="11" t="s">
        <v>152</v>
      </c>
      <c r="AU8" s="11" t="s">
        <v>154</v>
      </c>
      <c r="AV8" s="11" t="s">
        <v>156</v>
      </c>
      <c r="AW8" s="11" t="s">
        <v>158</v>
      </c>
      <c r="AX8" s="11" t="s">
        <v>160</v>
      </c>
      <c r="AY8" s="11" t="s">
        <v>162</v>
      </c>
      <c r="AZ8" s="11" t="s">
        <v>164</v>
      </c>
      <c r="BA8" s="11" t="s">
        <v>166</v>
      </c>
      <c r="BB8" s="11" t="s">
        <v>168</v>
      </c>
      <c r="BC8" s="11" t="s">
        <v>170</v>
      </c>
      <c r="BD8" s="11" t="s">
        <v>172</v>
      </c>
      <c r="BE8" s="11" t="s">
        <v>174</v>
      </c>
      <c r="BF8" s="11" t="s">
        <v>176</v>
      </c>
      <c r="BG8" s="11" t="s">
        <v>178</v>
      </c>
      <c r="BH8" s="11" t="s">
        <v>180</v>
      </c>
      <c r="BI8" s="11" t="s">
        <v>182</v>
      </c>
      <c r="BJ8" s="11" t="s">
        <v>184</v>
      </c>
      <c r="BK8" s="11" t="s">
        <v>186</v>
      </c>
      <c r="BL8" s="11" t="s">
        <v>188</v>
      </c>
      <c r="BM8" s="11" t="s">
        <v>190</v>
      </c>
      <c r="BN8" s="11" t="s">
        <v>192</v>
      </c>
    </row>
    <row r="9" spans="1:66" ht="24.75">
      <c r="A9" s="15" t="s">
        <v>4</v>
      </c>
      <c r="B9" s="16" t="s">
        <v>5</v>
      </c>
      <c r="C9" s="16" t="s">
        <v>6</v>
      </c>
      <c r="D9" s="17" t="s">
        <v>7</v>
      </c>
      <c r="E9" s="17" t="s">
        <v>7</v>
      </c>
      <c r="F9" s="17" t="s">
        <v>7</v>
      </c>
      <c r="G9" s="17" t="s">
        <v>7</v>
      </c>
      <c r="H9" s="17" t="s">
        <v>7</v>
      </c>
      <c r="I9" s="17" t="s">
        <v>7</v>
      </c>
      <c r="J9" s="17" t="s">
        <v>7</v>
      </c>
      <c r="K9" s="17" t="s">
        <v>7</v>
      </c>
      <c r="L9" s="17" t="s">
        <v>7</v>
      </c>
      <c r="M9" s="17" t="s">
        <v>7</v>
      </c>
      <c r="N9" s="17" t="s">
        <v>7</v>
      </c>
      <c r="O9" s="17" t="s">
        <v>7</v>
      </c>
      <c r="P9" s="17" t="s">
        <v>7</v>
      </c>
      <c r="Q9" s="17" t="s">
        <v>7</v>
      </c>
      <c r="R9" s="17" t="s">
        <v>7</v>
      </c>
      <c r="S9" s="17" t="s">
        <v>7</v>
      </c>
      <c r="T9" s="17" t="s">
        <v>7</v>
      </c>
      <c r="U9" s="17" t="s">
        <v>7</v>
      </c>
      <c r="V9" s="17" t="s">
        <v>7</v>
      </c>
      <c r="W9" s="17" t="s">
        <v>7</v>
      </c>
      <c r="X9" s="17" t="s">
        <v>7</v>
      </c>
      <c r="Y9" s="17" t="s">
        <v>7</v>
      </c>
      <c r="Z9" s="17" t="s">
        <v>7</v>
      </c>
      <c r="AA9" s="17" t="s">
        <v>7</v>
      </c>
      <c r="AB9" s="17" t="s">
        <v>7</v>
      </c>
      <c r="AC9" s="17" t="s">
        <v>7</v>
      </c>
      <c r="AD9" s="17" t="s">
        <v>7</v>
      </c>
      <c r="AE9" s="17" t="s">
        <v>7</v>
      </c>
      <c r="AF9" s="17" t="s">
        <v>7</v>
      </c>
      <c r="AG9" s="17" t="s">
        <v>7</v>
      </c>
      <c r="AH9" s="17" t="s">
        <v>7</v>
      </c>
      <c r="AI9" s="17" t="s">
        <v>7</v>
      </c>
      <c r="AJ9" s="17" t="s">
        <v>7</v>
      </c>
      <c r="AK9" s="17" t="s">
        <v>7</v>
      </c>
      <c r="AL9" s="17" t="s">
        <v>7</v>
      </c>
      <c r="AM9" s="17" t="s">
        <v>7</v>
      </c>
      <c r="AN9" s="17" t="s">
        <v>7</v>
      </c>
      <c r="AO9" s="17" t="s">
        <v>7</v>
      </c>
      <c r="AP9" s="17" t="s">
        <v>7</v>
      </c>
      <c r="AQ9" s="17" t="s">
        <v>7</v>
      </c>
      <c r="AR9" s="17" t="s">
        <v>7</v>
      </c>
      <c r="AS9" s="17" t="s">
        <v>7</v>
      </c>
      <c r="AT9" s="17" t="s">
        <v>7</v>
      </c>
      <c r="AU9" s="17" t="s">
        <v>7</v>
      </c>
      <c r="AV9" s="17" t="s">
        <v>7</v>
      </c>
      <c r="AW9" s="17" t="s">
        <v>7</v>
      </c>
      <c r="AX9" s="17" t="s">
        <v>7</v>
      </c>
      <c r="AY9" s="17" t="s">
        <v>7</v>
      </c>
      <c r="AZ9" s="17" t="s">
        <v>7</v>
      </c>
      <c r="BA9" s="17" t="s">
        <v>7</v>
      </c>
      <c r="BB9" s="17" t="s">
        <v>7</v>
      </c>
      <c r="BC9" s="17" t="s">
        <v>7</v>
      </c>
      <c r="BD9" s="17" t="s">
        <v>7</v>
      </c>
      <c r="BE9" s="17" t="s">
        <v>7</v>
      </c>
      <c r="BF9" s="17" t="s">
        <v>7</v>
      </c>
      <c r="BG9" s="17" t="s">
        <v>7</v>
      </c>
      <c r="BH9" s="17" t="s">
        <v>7</v>
      </c>
      <c r="BI9" s="17" t="s">
        <v>7</v>
      </c>
      <c r="BJ9" s="17" t="s">
        <v>7</v>
      </c>
      <c r="BK9" s="17" t="s">
        <v>7</v>
      </c>
      <c r="BL9" s="17" t="s">
        <v>7</v>
      </c>
      <c r="BM9" s="17" t="s">
        <v>7</v>
      </c>
      <c r="BN9" s="17" t="s">
        <v>7</v>
      </c>
    </row>
    <row r="10" spans="1:66" ht="9.75" customHeight="1">
      <c r="A10" s="18" t="s">
        <v>8</v>
      </c>
      <c r="B10" s="19" t="s">
        <v>9</v>
      </c>
      <c r="C10" s="20" t="s">
        <v>9</v>
      </c>
      <c r="D10" s="33">
        <v>3109149.03</v>
      </c>
      <c r="E10" s="33">
        <v>34023534.15</v>
      </c>
      <c r="F10" s="33">
        <v>25407.49</v>
      </c>
      <c r="G10" s="33">
        <v>12392431.29</v>
      </c>
      <c r="H10" s="33">
        <v>26912476.19</v>
      </c>
      <c r="I10" s="33">
        <v>2915363.74</v>
      </c>
      <c r="J10" s="33">
        <v>264493.67</v>
      </c>
      <c r="K10" s="33">
        <v>1023328.49</v>
      </c>
      <c r="L10" s="33">
        <v>31844847.17</v>
      </c>
      <c r="M10" s="33">
        <v>80126.34</v>
      </c>
      <c r="N10" s="33">
        <v>516951.81</v>
      </c>
      <c r="O10" s="33">
        <v>40047.73</v>
      </c>
      <c r="P10" s="33">
        <v>8506.22</v>
      </c>
      <c r="Q10" s="33">
        <v>522176.81</v>
      </c>
      <c r="R10" s="33">
        <v>9240166.86</v>
      </c>
      <c r="S10" s="33">
        <v>18816086340.32</v>
      </c>
      <c r="T10" s="33">
        <v>325351.14</v>
      </c>
      <c r="U10" s="33">
        <v>910314.43</v>
      </c>
      <c r="V10" s="33">
        <v>119192.54</v>
      </c>
      <c r="W10" s="33">
        <v>11411816.22</v>
      </c>
      <c r="X10" s="33">
        <v>3250130.04</v>
      </c>
      <c r="Y10" s="33">
        <v>3839642.53</v>
      </c>
      <c r="Z10" s="33">
        <v>444724.87</v>
      </c>
      <c r="AA10" s="33">
        <v>2179378.26</v>
      </c>
      <c r="AB10" s="33">
        <v>2646401.68</v>
      </c>
      <c r="AC10" s="33">
        <v>1741069.75</v>
      </c>
      <c r="AD10" s="33">
        <v>970450.26</v>
      </c>
      <c r="AE10" s="33">
        <v>17604199.64</v>
      </c>
      <c r="AF10" s="33">
        <v>41566743.62</v>
      </c>
      <c r="AG10" s="33">
        <v>9188155.12</v>
      </c>
      <c r="AH10" s="33">
        <v>1712657.5</v>
      </c>
      <c r="AI10" s="33">
        <v>107535615.71</v>
      </c>
      <c r="AJ10" s="33">
        <v>1523566.69</v>
      </c>
      <c r="AK10" s="33">
        <v>33606.23</v>
      </c>
      <c r="AL10" s="33">
        <v>4259946.03</v>
      </c>
      <c r="AM10" s="33">
        <v>477877.36</v>
      </c>
      <c r="AN10" s="33">
        <v>612561.19</v>
      </c>
      <c r="AO10" s="33">
        <v>400166.24</v>
      </c>
      <c r="AP10" s="33">
        <v>13009320.93</v>
      </c>
      <c r="AQ10" s="33">
        <v>261901195.29</v>
      </c>
      <c r="AR10" s="33">
        <v>953075.28</v>
      </c>
      <c r="AS10" s="33">
        <v>497841.48</v>
      </c>
      <c r="AT10" s="33">
        <v>4964368.83</v>
      </c>
      <c r="AU10" s="33">
        <v>14705.81</v>
      </c>
      <c r="AV10" s="33">
        <v>3768115.04</v>
      </c>
      <c r="AW10" s="33">
        <v>2328041</v>
      </c>
      <c r="AX10" s="33">
        <v>11132025.28</v>
      </c>
      <c r="AY10" s="33">
        <v>2051565.47</v>
      </c>
      <c r="AZ10" s="33">
        <v>53746186.83</v>
      </c>
      <c r="BA10" s="33">
        <v>112486.85</v>
      </c>
      <c r="BB10" s="33">
        <v>482141.02</v>
      </c>
      <c r="BC10" s="33">
        <v>9981522.38</v>
      </c>
      <c r="BD10" s="33">
        <v>1313008.05</v>
      </c>
      <c r="BE10" s="33">
        <v>8393891.58</v>
      </c>
      <c r="BF10" s="33">
        <v>522641.04</v>
      </c>
      <c r="BG10" s="33">
        <v>321564277.99</v>
      </c>
      <c r="BH10" s="33">
        <v>46863679.94</v>
      </c>
      <c r="BI10" s="33">
        <v>29198446.49</v>
      </c>
      <c r="BJ10" s="33">
        <v>259078734.78</v>
      </c>
      <c r="BK10" s="33">
        <v>7277735.35</v>
      </c>
      <c r="BL10" s="33">
        <v>1925533.97</v>
      </c>
      <c r="BM10" s="33">
        <v>312052.96</v>
      </c>
      <c r="BN10" s="33">
        <v>23110.66</v>
      </c>
    </row>
    <row r="11" spans="1:66" ht="9.75" customHeight="1">
      <c r="A11" s="18" t="s">
        <v>10</v>
      </c>
      <c r="B11" s="19" t="s">
        <v>11</v>
      </c>
      <c r="C11" s="21" t="s">
        <v>11</v>
      </c>
      <c r="D11" s="33">
        <v>0</v>
      </c>
      <c r="E11" s="33">
        <v>0</v>
      </c>
      <c r="F11" s="33">
        <v>30413442.62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33">
        <v>1300000</v>
      </c>
      <c r="U11" s="33">
        <v>0</v>
      </c>
      <c r="V11" s="33">
        <v>0</v>
      </c>
      <c r="W11" s="33">
        <v>0</v>
      </c>
      <c r="X11" s="33">
        <v>0</v>
      </c>
      <c r="Y11" s="33">
        <v>0</v>
      </c>
      <c r="Z11" s="33">
        <v>0</v>
      </c>
      <c r="AA11" s="33">
        <v>0</v>
      </c>
      <c r="AB11" s="33">
        <v>4300000</v>
      </c>
      <c r="AC11" s="33">
        <v>0</v>
      </c>
      <c r="AD11" s="33">
        <v>0</v>
      </c>
      <c r="AE11" s="33">
        <v>0</v>
      </c>
      <c r="AF11" s="33">
        <v>0</v>
      </c>
      <c r="AG11" s="33">
        <v>0</v>
      </c>
      <c r="AH11" s="33">
        <v>0</v>
      </c>
      <c r="AI11" s="33">
        <v>0</v>
      </c>
      <c r="AJ11" s="33">
        <v>0</v>
      </c>
      <c r="AK11" s="33">
        <v>0</v>
      </c>
      <c r="AL11" s="33">
        <v>802841.53</v>
      </c>
      <c r="AM11" s="33">
        <v>0</v>
      </c>
      <c r="AN11" s="33">
        <v>0</v>
      </c>
      <c r="AO11" s="33">
        <v>0</v>
      </c>
      <c r="AP11" s="33">
        <v>0</v>
      </c>
      <c r="AQ11" s="33">
        <v>249750000</v>
      </c>
      <c r="AR11" s="33">
        <v>0</v>
      </c>
      <c r="AS11" s="33">
        <v>5159520.27</v>
      </c>
      <c r="AT11" s="33">
        <v>2000000</v>
      </c>
      <c r="AU11" s="33">
        <v>0</v>
      </c>
      <c r="AV11" s="33">
        <v>0</v>
      </c>
      <c r="AW11" s="33">
        <v>0</v>
      </c>
      <c r="AX11" s="33">
        <v>0</v>
      </c>
      <c r="AY11" s="33">
        <v>0</v>
      </c>
      <c r="AZ11" s="33">
        <v>270000000</v>
      </c>
      <c r="BA11" s="33">
        <v>0</v>
      </c>
      <c r="BB11" s="33">
        <v>126900000</v>
      </c>
      <c r="BC11" s="33">
        <v>80000000</v>
      </c>
      <c r="BD11" s="33">
        <v>422493.85</v>
      </c>
      <c r="BE11" s="33">
        <v>684075.82</v>
      </c>
      <c r="BF11" s="33">
        <v>93667.01</v>
      </c>
      <c r="BG11" s="33">
        <v>0</v>
      </c>
      <c r="BH11" s="33">
        <v>4000000</v>
      </c>
      <c r="BI11" s="33">
        <v>0</v>
      </c>
      <c r="BJ11" s="33">
        <v>0</v>
      </c>
      <c r="BK11" s="33">
        <v>0</v>
      </c>
      <c r="BL11" s="33">
        <v>0</v>
      </c>
      <c r="BM11" s="33">
        <v>0</v>
      </c>
      <c r="BN11" s="33">
        <v>0</v>
      </c>
    </row>
    <row r="12" spans="1:66" ht="9.75" customHeight="1">
      <c r="A12" s="18" t="s">
        <v>12</v>
      </c>
      <c r="B12" s="19"/>
      <c r="C12" s="21" t="s">
        <v>13</v>
      </c>
      <c r="D12" s="33">
        <v>1518618.9</v>
      </c>
      <c r="E12" s="33">
        <v>10340123.93</v>
      </c>
      <c r="F12" s="33">
        <v>879222934.11</v>
      </c>
      <c r="G12" s="33">
        <v>22357593.9</v>
      </c>
      <c r="H12" s="33">
        <v>201867532.4</v>
      </c>
      <c r="I12" s="33">
        <v>19555188.33</v>
      </c>
      <c r="J12" s="33">
        <v>768686.27</v>
      </c>
      <c r="K12" s="33">
        <v>10401281.16</v>
      </c>
      <c r="L12" s="33">
        <v>159647589.42</v>
      </c>
      <c r="M12" s="33">
        <v>5958341.6</v>
      </c>
      <c r="N12" s="33">
        <v>178054043.36</v>
      </c>
      <c r="O12" s="33">
        <v>84897103.9</v>
      </c>
      <c r="P12" s="33">
        <v>6293148.45</v>
      </c>
      <c r="Q12" s="33">
        <v>7210207.22</v>
      </c>
      <c r="R12" s="33">
        <v>101505098.48</v>
      </c>
      <c r="S12" s="33">
        <v>325718130123.55</v>
      </c>
      <c r="T12" s="33">
        <v>17366035.09</v>
      </c>
      <c r="U12" s="33">
        <v>9999207.62</v>
      </c>
      <c r="V12" s="33">
        <v>1859762.07</v>
      </c>
      <c r="W12" s="33">
        <v>39060627.42</v>
      </c>
      <c r="X12" s="33">
        <v>35441833.1</v>
      </c>
      <c r="Y12" s="33">
        <v>17800915</v>
      </c>
      <c r="Z12" s="33">
        <v>3454048.44</v>
      </c>
      <c r="AA12" s="33">
        <v>18038621.03</v>
      </c>
      <c r="AB12" s="33">
        <v>37785202.18</v>
      </c>
      <c r="AC12" s="33">
        <v>14502040.28</v>
      </c>
      <c r="AD12" s="33">
        <v>2276551.75</v>
      </c>
      <c r="AE12" s="33">
        <v>640693048.86</v>
      </c>
      <c r="AF12" s="33">
        <v>106415727</v>
      </c>
      <c r="AG12" s="33">
        <v>179389012.2</v>
      </c>
      <c r="AH12" s="33">
        <v>62508600.24</v>
      </c>
      <c r="AI12" s="33">
        <v>63435163.2</v>
      </c>
      <c r="AJ12" s="33">
        <v>13685056.98</v>
      </c>
      <c r="AK12" s="33">
        <v>6735584.3</v>
      </c>
      <c r="AL12" s="33">
        <v>6932886.69</v>
      </c>
      <c r="AM12" s="33">
        <v>9092370.64</v>
      </c>
      <c r="AN12" s="33">
        <v>12316077.48</v>
      </c>
      <c r="AO12" s="33">
        <v>23505381.39</v>
      </c>
      <c r="AP12" s="33">
        <v>37305404.03</v>
      </c>
      <c r="AQ12" s="33">
        <v>1095590521.29</v>
      </c>
      <c r="AR12" s="33">
        <v>54216393.94</v>
      </c>
      <c r="AS12" s="33">
        <v>46815831.43</v>
      </c>
      <c r="AT12" s="33">
        <v>36769562.92</v>
      </c>
      <c r="AU12" s="33">
        <v>21014677.39</v>
      </c>
      <c r="AV12" s="33">
        <v>353772652.33</v>
      </c>
      <c r="AW12" s="33">
        <v>18746648.41</v>
      </c>
      <c r="AX12" s="33">
        <v>49582090.64</v>
      </c>
      <c r="AY12" s="33">
        <v>320791928.8</v>
      </c>
      <c r="AZ12" s="33">
        <v>1099809578.98</v>
      </c>
      <c r="BA12" s="33">
        <v>2718766.86</v>
      </c>
      <c r="BB12" s="33">
        <v>577892962.36</v>
      </c>
      <c r="BC12" s="33">
        <v>863659386.76</v>
      </c>
      <c r="BD12" s="33">
        <v>2711029.21</v>
      </c>
      <c r="BE12" s="33">
        <v>4341216.71</v>
      </c>
      <c r="BF12" s="33">
        <v>666977.19</v>
      </c>
      <c r="BG12" s="33">
        <v>758788061.1</v>
      </c>
      <c r="BH12" s="33">
        <v>20914351.8</v>
      </c>
      <c r="BI12" s="33">
        <v>50429573.79</v>
      </c>
      <c r="BJ12" s="33">
        <v>929046233.34</v>
      </c>
      <c r="BK12" s="33">
        <v>43394106.33</v>
      </c>
      <c r="BL12" s="33">
        <v>8193925.1</v>
      </c>
      <c r="BM12" s="33">
        <v>32815803.9</v>
      </c>
      <c r="BN12" s="33">
        <v>7598706.25</v>
      </c>
    </row>
    <row r="13" spans="1:66" ht="9.75" customHeight="1">
      <c r="A13" s="18" t="s">
        <v>14</v>
      </c>
      <c r="B13" s="19" t="s">
        <v>13</v>
      </c>
      <c r="C13" s="22"/>
      <c r="D13" s="33">
        <v>0</v>
      </c>
      <c r="E13" s="33">
        <v>0</v>
      </c>
      <c r="F13" s="33">
        <v>110437894.27</v>
      </c>
      <c r="G13" s="33">
        <v>0</v>
      </c>
      <c r="H13" s="33">
        <v>57163610.95</v>
      </c>
      <c r="I13" s="33">
        <v>0</v>
      </c>
      <c r="J13" s="33">
        <v>173098.08</v>
      </c>
      <c r="K13" s="33">
        <v>0</v>
      </c>
      <c r="L13" s="33">
        <v>0</v>
      </c>
      <c r="M13" s="33">
        <v>0</v>
      </c>
      <c r="N13" s="33">
        <v>37769102</v>
      </c>
      <c r="O13" s="33">
        <v>0</v>
      </c>
      <c r="P13" s="33">
        <v>0</v>
      </c>
      <c r="Q13" s="33">
        <v>213745.5</v>
      </c>
      <c r="R13" s="33">
        <v>0</v>
      </c>
      <c r="S13" s="33">
        <v>200847995293.94</v>
      </c>
      <c r="T13" s="33">
        <v>711935.99</v>
      </c>
      <c r="U13" s="33">
        <v>3266282.06</v>
      </c>
      <c r="V13" s="33">
        <v>791997.47</v>
      </c>
      <c r="W13" s="33">
        <v>8922876.08</v>
      </c>
      <c r="X13" s="33">
        <v>5030372.5</v>
      </c>
      <c r="Y13" s="33">
        <v>0</v>
      </c>
      <c r="Z13" s="33">
        <v>1197704.47</v>
      </c>
      <c r="AA13" s="33">
        <v>1277669.51</v>
      </c>
      <c r="AB13" s="33">
        <v>0</v>
      </c>
      <c r="AC13" s="33">
        <v>0</v>
      </c>
      <c r="AD13" s="33">
        <v>0</v>
      </c>
      <c r="AE13" s="33">
        <v>0</v>
      </c>
      <c r="AF13" s="33">
        <v>4078294.9</v>
      </c>
      <c r="AG13" s="33">
        <v>0</v>
      </c>
      <c r="AH13" s="33">
        <v>1966674</v>
      </c>
      <c r="AI13" s="33">
        <v>0</v>
      </c>
      <c r="AJ13" s="33">
        <v>0</v>
      </c>
      <c r="AK13" s="33">
        <v>0</v>
      </c>
      <c r="AL13" s="33">
        <v>0</v>
      </c>
      <c r="AM13" s="33">
        <v>656869.12</v>
      </c>
      <c r="AN13" s="33">
        <v>0</v>
      </c>
      <c r="AO13" s="33">
        <v>0</v>
      </c>
      <c r="AP13" s="33">
        <v>0</v>
      </c>
      <c r="AQ13" s="33">
        <v>0</v>
      </c>
      <c r="AR13" s="33">
        <v>8776964.51</v>
      </c>
      <c r="AS13" s="33">
        <v>17527321.2</v>
      </c>
      <c r="AT13" s="33">
        <v>0</v>
      </c>
      <c r="AU13" s="33">
        <v>0</v>
      </c>
      <c r="AV13" s="33">
        <v>6730330.04</v>
      </c>
      <c r="AW13" s="33">
        <v>0</v>
      </c>
      <c r="AX13" s="33">
        <v>11039222.14</v>
      </c>
      <c r="AY13" s="33">
        <v>19024662</v>
      </c>
      <c r="AZ13" s="33">
        <v>0</v>
      </c>
      <c r="BA13" s="33">
        <v>0</v>
      </c>
      <c r="BB13" s="33">
        <v>61194034.44</v>
      </c>
      <c r="BC13" s="33">
        <v>41956551.06</v>
      </c>
      <c r="BD13" s="33">
        <v>416337.23</v>
      </c>
      <c r="BE13" s="33">
        <v>448426.84</v>
      </c>
      <c r="BF13" s="33">
        <v>184392.49</v>
      </c>
      <c r="BG13" s="33">
        <v>0</v>
      </c>
      <c r="BH13" s="33">
        <v>0</v>
      </c>
      <c r="BI13" s="33">
        <v>0</v>
      </c>
      <c r="BJ13" s="33">
        <v>0</v>
      </c>
      <c r="BK13" s="33">
        <v>279871.98</v>
      </c>
      <c r="BL13" s="33">
        <v>0</v>
      </c>
      <c r="BM13" s="33">
        <v>0</v>
      </c>
      <c r="BN13" s="33">
        <v>0</v>
      </c>
    </row>
    <row r="14" spans="1:66" ht="18" customHeight="1">
      <c r="A14" s="18" t="s">
        <v>15</v>
      </c>
      <c r="B14" s="19" t="s">
        <v>16</v>
      </c>
      <c r="C14" s="23"/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121877942498.6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33">
        <v>0</v>
      </c>
      <c r="AA14" s="33">
        <v>0</v>
      </c>
      <c r="AB14" s="33">
        <v>0</v>
      </c>
      <c r="AC14" s="33">
        <v>0</v>
      </c>
      <c r="AD14" s="33">
        <v>0</v>
      </c>
      <c r="AE14" s="33">
        <v>0</v>
      </c>
      <c r="AF14" s="33">
        <v>0</v>
      </c>
      <c r="AG14" s="33">
        <v>0</v>
      </c>
      <c r="AH14" s="33">
        <v>0</v>
      </c>
      <c r="AI14" s="33">
        <v>0</v>
      </c>
      <c r="AJ14" s="33">
        <v>0</v>
      </c>
      <c r="AK14" s="33">
        <v>0</v>
      </c>
      <c r="AL14" s="33">
        <v>0</v>
      </c>
      <c r="AM14" s="33">
        <v>0</v>
      </c>
      <c r="AN14" s="33">
        <v>0</v>
      </c>
      <c r="AO14" s="33">
        <v>0</v>
      </c>
      <c r="AP14" s="33">
        <v>0</v>
      </c>
      <c r="AQ14" s="33">
        <v>0</v>
      </c>
      <c r="AR14" s="33">
        <v>0</v>
      </c>
      <c r="AS14" s="33">
        <v>0</v>
      </c>
      <c r="AT14" s="33">
        <v>0</v>
      </c>
      <c r="AU14" s="33">
        <v>0</v>
      </c>
      <c r="AV14" s="33">
        <v>0</v>
      </c>
      <c r="AW14" s="33">
        <v>0</v>
      </c>
      <c r="AX14" s="33">
        <v>0</v>
      </c>
      <c r="AY14" s="33">
        <v>0</v>
      </c>
      <c r="AZ14" s="33">
        <v>0</v>
      </c>
      <c r="BA14" s="33">
        <v>0</v>
      </c>
      <c r="BB14" s="33">
        <v>0</v>
      </c>
      <c r="BC14" s="33">
        <v>0</v>
      </c>
      <c r="BD14" s="33">
        <v>0</v>
      </c>
      <c r="BE14" s="33">
        <v>0</v>
      </c>
      <c r="BF14" s="33">
        <v>0</v>
      </c>
      <c r="BG14" s="33">
        <v>0</v>
      </c>
      <c r="BH14" s="33">
        <v>0</v>
      </c>
      <c r="BI14" s="33">
        <v>0</v>
      </c>
      <c r="BJ14" s="33">
        <v>0</v>
      </c>
      <c r="BK14" s="33">
        <v>0</v>
      </c>
      <c r="BL14" s="33">
        <v>0</v>
      </c>
      <c r="BM14" s="33">
        <v>0</v>
      </c>
      <c r="BN14" s="33">
        <v>0</v>
      </c>
    </row>
    <row r="15" spans="1:66" ht="9.75" customHeight="1">
      <c r="A15" s="18" t="s">
        <v>17</v>
      </c>
      <c r="B15" s="19" t="s">
        <v>18</v>
      </c>
      <c r="C15" s="23"/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2992192331.01</v>
      </c>
      <c r="T15" s="33">
        <v>0</v>
      </c>
      <c r="U15" s="33">
        <v>0</v>
      </c>
      <c r="V15" s="33">
        <v>0</v>
      </c>
      <c r="W15" s="33">
        <v>0</v>
      </c>
      <c r="X15" s="33">
        <v>0</v>
      </c>
      <c r="Y15" s="33">
        <v>0</v>
      </c>
      <c r="Z15" s="33">
        <v>0</v>
      </c>
      <c r="AA15" s="33">
        <v>0</v>
      </c>
      <c r="AB15" s="33">
        <v>0</v>
      </c>
      <c r="AC15" s="33">
        <v>0</v>
      </c>
      <c r="AD15" s="33">
        <v>0</v>
      </c>
      <c r="AE15" s="33">
        <v>0</v>
      </c>
      <c r="AF15" s="33">
        <v>0</v>
      </c>
      <c r="AG15" s="33">
        <v>0</v>
      </c>
      <c r="AH15" s="33">
        <v>0</v>
      </c>
      <c r="AI15" s="33">
        <v>0</v>
      </c>
      <c r="AJ15" s="33">
        <v>0</v>
      </c>
      <c r="AK15" s="33">
        <v>0</v>
      </c>
      <c r="AL15" s="33">
        <v>0</v>
      </c>
      <c r="AM15" s="33">
        <v>0</v>
      </c>
      <c r="AN15" s="33">
        <v>0</v>
      </c>
      <c r="AO15" s="33">
        <v>0</v>
      </c>
      <c r="AP15" s="33">
        <v>0</v>
      </c>
      <c r="AQ15" s="33">
        <v>0</v>
      </c>
      <c r="AR15" s="33">
        <v>0</v>
      </c>
      <c r="AS15" s="33">
        <v>0</v>
      </c>
      <c r="AT15" s="33">
        <v>0</v>
      </c>
      <c r="AU15" s="33">
        <v>0</v>
      </c>
      <c r="AV15" s="33">
        <v>0</v>
      </c>
      <c r="AW15" s="33">
        <v>0</v>
      </c>
      <c r="AX15" s="33">
        <v>0</v>
      </c>
      <c r="AY15" s="33">
        <v>0</v>
      </c>
      <c r="AZ15" s="33">
        <v>0</v>
      </c>
      <c r="BA15" s="33">
        <v>0</v>
      </c>
      <c r="BB15" s="33">
        <v>0</v>
      </c>
      <c r="BC15" s="33">
        <v>0</v>
      </c>
      <c r="BD15" s="33">
        <v>0</v>
      </c>
      <c r="BE15" s="33">
        <v>0</v>
      </c>
      <c r="BF15" s="33">
        <v>0</v>
      </c>
      <c r="BG15" s="33">
        <v>0</v>
      </c>
      <c r="BH15" s="33">
        <v>0</v>
      </c>
      <c r="BI15" s="33">
        <v>0</v>
      </c>
      <c r="BJ15" s="33">
        <v>0</v>
      </c>
      <c r="BK15" s="33">
        <v>0</v>
      </c>
      <c r="BL15" s="33">
        <v>0</v>
      </c>
      <c r="BM15" s="33">
        <v>0</v>
      </c>
      <c r="BN15" s="33">
        <v>0</v>
      </c>
    </row>
    <row r="16" spans="1:66" ht="9.75" customHeight="1">
      <c r="A16" s="18" t="s">
        <v>19</v>
      </c>
      <c r="B16" s="19" t="s">
        <v>20</v>
      </c>
      <c r="C16" s="24" t="s">
        <v>21</v>
      </c>
      <c r="D16" s="33">
        <v>454984.55</v>
      </c>
      <c r="E16" s="33">
        <v>2499589.25</v>
      </c>
      <c r="F16" s="33">
        <v>149043947.7</v>
      </c>
      <c r="G16" s="33">
        <v>1456383.8</v>
      </c>
      <c r="H16" s="33">
        <v>15893230.1</v>
      </c>
      <c r="I16" s="33">
        <v>4724912.75</v>
      </c>
      <c r="J16" s="33">
        <v>138974.5</v>
      </c>
      <c r="K16" s="33">
        <v>0</v>
      </c>
      <c r="L16" s="33">
        <v>24069291</v>
      </c>
      <c r="M16" s="33">
        <v>672331.5</v>
      </c>
      <c r="N16" s="33">
        <v>23335520</v>
      </c>
      <c r="O16" s="33">
        <v>6906203.9</v>
      </c>
      <c r="P16" s="33">
        <v>681079.75</v>
      </c>
      <c r="Q16" s="33">
        <v>2198031.4</v>
      </c>
      <c r="R16" s="33">
        <v>25475553.1</v>
      </c>
      <c r="S16" s="33">
        <v>0</v>
      </c>
      <c r="T16" s="33">
        <v>2205960</v>
      </c>
      <c r="U16" s="33">
        <v>302910</v>
      </c>
      <c r="V16" s="33">
        <v>177305.1</v>
      </c>
      <c r="W16" s="33">
        <v>1761962</v>
      </c>
      <c r="X16" s="33">
        <v>4973340.5</v>
      </c>
      <c r="Y16" s="33">
        <v>1405979.7</v>
      </c>
      <c r="Z16" s="33">
        <v>472786.5</v>
      </c>
      <c r="AA16" s="33">
        <v>2036754.5</v>
      </c>
      <c r="AB16" s="33">
        <v>254725</v>
      </c>
      <c r="AC16" s="33">
        <v>2943636.75</v>
      </c>
      <c r="AD16" s="33">
        <v>982240.35</v>
      </c>
      <c r="AE16" s="33">
        <v>176656560.2</v>
      </c>
      <c r="AF16" s="33">
        <v>30573687.8</v>
      </c>
      <c r="AG16" s="33">
        <v>37054541</v>
      </c>
      <c r="AH16" s="33">
        <v>9268932</v>
      </c>
      <c r="AI16" s="33">
        <v>1349320</v>
      </c>
      <c r="AJ16" s="33">
        <v>2516590.8</v>
      </c>
      <c r="AK16" s="33">
        <v>892475.45</v>
      </c>
      <c r="AL16" s="33">
        <v>2120436.53</v>
      </c>
      <c r="AM16" s="33">
        <v>0</v>
      </c>
      <c r="AN16" s="33">
        <v>2126980</v>
      </c>
      <c r="AO16" s="33">
        <v>3861191.65</v>
      </c>
      <c r="AP16" s="33">
        <v>2037800</v>
      </c>
      <c r="AQ16" s="33">
        <v>266631231.65</v>
      </c>
      <c r="AR16" s="33">
        <v>8777291.7</v>
      </c>
      <c r="AS16" s="33">
        <v>8789089</v>
      </c>
      <c r="AT16" s="33">
        <v>16513163.48</v>
      </c>
      <c r="AU16" s="33">
        <v>4639786.65</v>
      </c>
      <c r="AV16" s="33">
        <v>60009018.85</v>
      </c>
      <c r="AW16" s="33">
        <v>2907520</v>
      </c>
      <c r="AX16" s="33">
        <v>12470714.2</v>
      </c>
      <c r="AY16" s="33">
        <v>99804339.2</v>
      </c>
      <c r="AZ16" s="33">
        <v>114951495.25</v>
      </c>
      <c r="BA16" s="33">
        <v>167513.3</v>
      </c>
      <c r="BB16" s="33">
        <v>0</v>
      </c>
      <c r="BC16" s="33">
        <v>5776669.6</v>
      </c>
      <c r="BD16" s="33">
        <v>169770</v>
      </c>
      <c r="BE16" s="33">
        <v>0</v>
      </c>
      <c r="BF16" s="33">
        <v>105012.4</v>
      </c>
      <c r="BG16" s="33">
        <v>63839781</v>
      </c>
      <c r="BH16" s="33">
        <v>2398220</v>
      </c>
      <c r="BI16" s="33">
        <v>1698070.8</v>
      </c>
      <c r="BJ16" s="33">
        <v>10305948.5</v>
      </c>
      <c r="BK16" s="33">
        <v>1582131.7</v>
      </c>
      <c r="BL16" s="33">
        <v>0</v>
      </c>
      <c r="BM16" s="33">
        <v>3844700</v>
      </c>
      <c r="BN16" s="33">
        <v>1305083.7</v>
      </c>
    </row>
    <row r="17" spans="1:66" ht="9.75" customHeight="1">
      <c r="A17" s="25" t="s">
        <v>22</v>
      </c>
      <c r="B17" s="19" t="s">
        <v>23</v>
      </c>
      <c r="C17" s="24" t="s">
        <v>24</v>
      </c>
      <c r="D17" s="33">
        <v>0</v>
      </c>
      <c r="E17" s="33">
        <v>0</v>
      </c>
      <c r="F17" s="33">
        <v>12558000</v>
      </c>
      <c r="G17" s="33">
        <v>0</v>
      </c>
      <c r="H17" s="33">
        <v>0</v>
      </c>
      <c r="I17" s="33">
        <v>1013827.5</v>
      </c>
      <c r="J17" s="33">
        <v>0</v>
      </c>
      <c r="K17" s="33">
        <v>0</v>
      </c>
      <c r="L17" s="33">
        <v>7900659</v>
      </c>
      <c r="M17" s="33">
        <v>0</v>
      </c>
      <c r="N17" s="33">
        <v>0</v>
      </c>
      <c r="O17" s="33">
        <v>1885995.9</v>
      </c>
      <c r="P17" s="33">
        <v>593412.7</v>
      </c>
      <c r="Q17" s="33">
        <v>891270</v>
      </c>
      <c r="R17" s="33">
        <v>9177782.4</v>
      </c>
      <c r="S17" s="33">
        <v>0</v>
      </c>
      <c r="T17" s="33">
        <v>547965</v>
      </c>
      <c r="U17" s="33">
        <v>0</v>
      </c>
      <c r="V17" s="33">
        <v>0</v>
      </c>
      <c r="W17" s="33">
        <v>0</v>
      </c>
      <c r="X17" s="33">
        <v>0</v>
      </c>
      <c r="Y17" s="33">
        <v>1223170</v>
      </c>
      <c r="Z17" s="33">
        <v>0</v>
      </c>
      <c r="AA17" s="33">
        <v>1512658.3</v>
      </c>
      <c r="AB17" s="33">
        <v>0</v>
      </c>
      <c r="AC17" s="33">
        <v>760817.5</v>
      </c>
      <c r="AD17" s="33">
        <v>151809</v>
      </c>
      <c r="AE17" s="33">
        <v>0</v>
      </c>
      <c r="AF17" s="33">
        <v>0</v>
      </c>
      <c r="AG17" s="33">
        <v>15322333.5</v>
      </c>
      <c r="AH17" s="33">
        <v>837200</v>
      </c>
      <c r="AI17" s="33">
        <v>0</v>
      </c>
      <c r="AJ17" s="33">
        <v>642915</v>
      </c>
      <c r="AK17" s="33">
        <v>0</v>
      </c>
      <c r="AL17" s="33">
        <v>224167.5</v>
      </c>
      <c r="AM17" s="33">
        <v>0</v>
      </c>
      <c r="AN17" s="33">
        <v>0</v>
      </c>
      <c r="AO17" s="33">
        <v>0</v>
      </c>
      <c r="AP17" s="33">
        <v>0</v>
      </c>
      <c r="AQ17" s="33">
        <v>98806223</v>
      </c>
      <c r="AR17" s="33">
        <v>2469740</v>
      </c>
      <c r="AS17" s="33">
        <v>0</v>
      </c>
      <c r="AT17" s="33">
        <v>0</v>
      </c>
      <c r="AU17" s="33">
        <v>1221706.5</v>
      </c>
      <c r="AV17" s="33">
        <v>10465000</v>
      </c>
      <c r="AW17" s="33">
        <v>1614445</v>
      </c>
      <c r="AX17" s="33">
        <v>0</v>
      </c>
      <c r="AY17" s="33">
        <v>37526680</v>
      </c>
      <c r="AZ17" s="33">
        <v>0</v>
      </c>
      <c r="BA17" s="33">
        <v>0</v>
      </c>
      <c r="BB17" s="33">
        <v>0</v>
      </c>
      <c r="BC17" s="33">
        <v>0</v>
      </c>
      <c r="BD17" s="33">
        <v>0</v>
      </c>
      <c r="BE17" s="33">
        <v>0</v>
      </c>
      <c r="BF17" s="33">
        <v>24907.5</v>
      </c>
      <c r="BG17" s="33">
        <v>0</v>
      </c>
      <c r="BH17" s="33">
        <v>1088010</v>
      </c>
      <c r="BI17" s="33">
        <v>104650</v>
      </c>
      <c r="BJ17" s="33">
        <v>7336125</v>
      </c>
      <c r="BK17" s="33">
        <v>0</v>
      </c>
      <c r="BL17" s="33">
        <v>0</v>
      </c>
      <c r="BM17" s="33">
        <v>170579.5</v>
      </c>
      <c r="BN17" s="33">
        <v>0</v>
      </c>
    </row>
    <row r="18" spans="1:66" ht="9.75" customHeight="1">
      <c r="A18" s="18" t="s">
        <v>25</v>
      </c>
      <c r="B18" s="19" t="s">
        <v>26</v>
      </c>
      <c r="C18" s="24" t="s">
        <v>27</v>
      </c>
      <c r="D18" s="33">
        <v>487417.4</v>
      </c>
      <c r="E18" s="33">
        <v>2210042</v>
      </c>
      <c r="F18" s="33">
        <v>347290091.14</v>
      </c>
      <c r="G18" s="33">
        <v>12131316.7</v>
      </c>
      <c r="H18" s="33">
        <v>76379865.1</v>
      </c>
      <c r="I18" s="33">
        <v>9656870.5</v>
      </c>
      <c r="J18" s="33">
        <v>389655.14</v>
      </c>
      <c r="K18" s="33">
        <v>6609295.1</v>
      </c>
      <c r="L18" s="33">
        <v>76121312.5</v>
      </c>
      <c r="M18" s="33">
        <v>2850636</v>
      </c>
      <c r="N18" s="33">
        <v>62866661.4</v>
      </c>
      <c r="O18" s="33">
        <v>45495850.5</v>
      </c>
      <c r="P18" s="33">
        <v>4160347.8</v>
      </c>
      <c r="Q18" s="33">
        <v>3494050.98</v>
      </c>
      <c r="R18" s="33">
        <v>39982344</v>
      </c>
      <c r="S18" s="33">
        <v>0</v>
      </c>
      <c r="T18" s="33">
        <v>6319572.8</v>
      </c>
      <c r="U18" s="33">
        <v>3121568</v>
      </c>
      <c r="V18" s="33">
        <v>720835.5</v>
      </c>
      <c r="W18" s="33">
        <v>12862910</v>
      </c>
      <c r="X18" s="33">
        <v>7779869.7</v>
      </c>
      <c r="Y18" s="33">
        <v>6734649.2</v>
      </c>
      <c r="Z18" s="33">
        <v>596565.8</v>
      </c>
      <c r="AA18" s="33">
        <v>10013533.6</v>
      </c>
      <c r="AB18" s="33">
        <v>30908043.8</v>
      </c>
      <c r="AC18" s="33">
        <v>6373482.8</v>
      </c>
      <c r="AD18" s="33">
        <v>870071.7</v>
      </c>
      <c r="AE18" s="33">
        <v>296906335.6</v>
      </c>
      <c r="AF18" s="33">
        <v>41475689</v>
      </c>
      <c r="AG18" s="33">
        <v>85360157.3</v>
      </c>
      <c r="AH18" s="33">
        <v>24111577</v>
      </c>
      <c r="AI18" s="33">
        <v>33237161.6</v>
      </c>
      <c r="AJ18" s="33">
        <v>5504335</v>
      </c>
      <c r="AK18" s="33">
        <v>4788804.1</v>
      </c>
      <c r="AL18" s="33">
        <v>1137112</v>
      </c>
      <c r="AM18" s="33">
        <v>5447279.6</v>
      </c>
      <c r="AN18" s="33">
        <v>5815463.1</v>
      </c>
      <c r="AO18" s="33">
        <v>9122162.8</v>
      </c>
      <c r="AP18" s="33">
        <v>26450964.8</v>
      </c>
      <c r="AQ18" s="33">
        <v>430099527.6</v>
      </c>
      <c r="AR18" s="33">
        <v>18734411.73</v>
      </c>
      <c r="AS18" s="33">
        <v>11107155</v>
      </c>
      <c r="AT18" s="33">
        <v>14871111.1</v>
      </c>
      <c r="AU18" s="33">
        <v>11238911.48</v>
      </c>
      <c r="AV18" s="33">
        <v>196359265.7</v>
      </c>
      <c r="AW18" s="33">
        <v>10019384</v>
      </c>
      <c r="AX18" s="33">
        <v>7449055.7</v>
      </c>
      <c r="AY18" s="33">
        <v>164436247.6</v>
      </c>
      <c r="AZ18" s="33">
        <v>671435994.9</v>
      </c>
      <c r="BA18" s="33">
        <v>656243.9</v>
      </c>
      <c r="BB18" s="33">
        <v>322795880.6</v>
      </c>
      <c r="BC18" s="33">
        <v>361921096.3</v>
      </c>
      <c r="BD18" s="33">
        <v>1139584.4</v>
      </c>
      <c r="BE18" s="33">
        <v>1298696.1</v>
      </c>
      <c r="BF18" s="33">
        <v>352664.8</v>
      </c>
      <c r="BG18" s="33">
        <v>302874870.3</v>
      </c>
      <c r="BH18" s="33">
        <v>17428119</v>
      </c>
      <c r="BI18" s="33">
        <v>25141613.2</v>
      </c>
      <c r="BJ18" s="33">
        <v>491482854.56</v>
      </c>
      <c r="BK18" s="33">
        <v>22862519.5</v>
      </c>
      <c r="BL18" s="33">
        <v>5967935.4</v>
      </c>
      <c r="BM18" s="33">
        <v>13103319.6</v>
      </c>
      <c r="BN18" s="33">
        <v>4442946.3</v>
      </c>
    </row>
    <row r="19" spans="1:66" ht="9.75" customHeight="1">
      <c r="A19" s="18" t="s">
        <v>28</v>
      </c>
      <c r="B19" s="19" t="s">
        <v>29</v>
      </c>
      <c r="C19" s="24" t="s">
        <v>30</v>
      </c>
      <c r="D19" s="33">
        <v>576216.95</v>
      </c>
      <c r="E19" s="33">
        <v>5630492.68</v>
      </c>
      <c r="F19" s="33">
        <v>259893001</v>
      </c>
      <c r="G19" s="33">
        <v>8769893.4</v>
      </c>
      <c r="H19" s="33">
        <v>52430826.25</v>
      </c>
      <c r="I19" s="33">
        <v>4159577.58</v>
      </c>
      <c r="J19" s="33">
        <v>66958.55</v>
      </c>
      <c r="K19" s="33">
        <v>3791986.06</v>
      </c>
      <c r="L19" s="33">
        <v>51556326.92</v>
      </c>
      <c r="M19" s="33">
        <v>2435374.1</v>
      </c>
      <c r="N19" s="33">
        <v>54082759.96</v>
      </c>
      <c r="O19" s="33">
        <v>30609053.6</v>
      </c>
      <c r="P19" s="33">
        <v>858308.2</v>
      </c>
      <c r="Q19" s="33">
        <v>413109.34</v>
      </c>
      <c r="R19" s="33">
        <v>26869418.98</v>
      </c>
      <c r="S19" s="33">
        <v>0</v>
      </c>
      <c r="T19" s="33">
        <v>7580601.3</v>
      </c>
      <c r="U19" s="33">
        <v>3308447.56</v>
      </c>
      <c r="V19" s="33">
        <v>169624</v>
      </c>
      <c r="W19" s="33">
        <v>15512879.34</v>
      </c>
      <c r="X19" s="33">
        <v>17658250.4</v>
      </c>
      <c r="Y19" s="33">
        <v>8437116.1</v>
      </c>
      <c r="Z19" s="33">
        <v>1186991.67</v>
      </c>
      <c r="AA19" s="33">
        <v>3198005.12</v>
      </c>
      <c r="AB19" s="33">
        <v>6622433.38</v>
      </c>
      <c r="AC19" s="33">
        <v>4424103.23</v>
      </c>
      <c r="AD19" s="33">
        <v>272430.7</v>
      </c>
      <c r="AE19" s="33">
        <v>167130153.06</v>
      </c>
      <c r="AF19" s="33">
        <v>30288055.3</v>
      </c>
      <c r="AG19" s="33">
        <v>41651980.4</v>
      </c>
      <c r="AH19" s="33">
        <v>26324217.24</v>
      </c>
      <c r="AI19" s="33">
        <v>28848681.6</v>
      </c>
      <c r="AJ19" s="33">
        <v>5021216.18</v>
      </c>
      <c r="AK19" s="33">
        <v>1054304.75</v>
      </c>
      <c r="AL19" s="33">
        <v>3451170.66</v>
      </c>
      <c r="AM19" s="33">
        <v>2988221.92</v>
      </c>
      <c r="AN19" s="33">
        <v>4373634.38</v>
      </c>
      <c r="AO19" s="33">
        <v>10522026.94</v>
      </c>
      <c r="AP19" s="33">
        <v>8816639.23</v>
      </c>
      <c r="AQ19" s="33">
        <v>300053539.04</v>
      </c>
      <c r="AR19" s="33">
        <v>15457986</v>
      </c>
      <c r="AS19" s="33">
        <v>9392266.23</v>
      </c>
      <c r="AT19" s="33">
        <v>5385288.34</v>
      </c>
      <c r="AU19" s="33">
        <v>3914272.76</v>
      </c>
      <c r="AV19" s="33">
        <v>80209037.74</v>
      </c>
      <c r="AW19" s="33">
        <v>4205299.41</v>
      </c>
      <c r="AX19" s="33">
        <v>18623098.6</v>
      </c>
      <c r="AY19" s="33">
        <v>0</v>
      </c>
      <c r="AZ19" s="33">
        <v>313422088.83</v>
      </c>
      <c r="BA19" s="33">
        <v>1895009.66</v>
      </c>
      <c r="BB19" s="33">
        <v>193903047.32</v>
      </c>
      <c r="BC19" s="33">
        <v>454005069.8</v>
      </c>
      <c r="BD19" s="33">
        <v>985337.58</v>
      </c>
      <c r="BE19" s="33">
        <v>2594093.77</v>
      </c>
      <c r="BF19" s="33">
        <v>0</v>
      </c>
      <c r="BG19" s="33">
        <v>392073409.8</v>
      </c>
      <c r="BH19" s="33">
        <v>2.8</v>
      </c>
      <c r="BI19" s="33">
        <v>23485239.79</v>
      </c>
      <c r="BJ19" s="33">
        <v>419921305.28</v>
      </c>
      <c r="BK19" s="33">
        <v>18669583.15</v>
      </c>
      <c r="BL19" s="33">
        <v>2225989.7</v>
      </c>
      <c r="BM19" s="33">
        <v>15697204.8</v>
      </c>
      <c r="BN19" s="33">
        <v>1850676.25</v>
      </c>
    </row>
    <row r="20" spans="1:66" ht="19.5">
      <c r="A20" s="26" t="s">
        <v>31</v>
      </c>
      <c r="B20" s="19" t="s">
        <v>32</v>
      </c>
      <c r="C20" s="24" t="s">
        <v>33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>
        <v>0</v>
      </c>
      <c r="X20" s="33">
        <v>0</v>
      </c>
      <c r="Y20" s="33">
        <v>0</v>
      </c>
      <c r="Z20" s="33">
        <v>0</v>
      </c>
      <c r="AA20" s="33">
        <v>0</v>
      </c>
      <c r="AB20" s="33">
        <v>0</v>
      </c>
      <c r="AC20" s="33">
        <v>0</v>
      </c>
      <c r="AD20" s="33">
        <v>0</v>
      </c>
      <c r="AE20" s="33">
        <v>0</v>
      </c>
      <c r="AF20" s="33">
        <v>0</v>
      </c>
      <c r="AG20" s="33">
        <v>0</v>
      </c>
      <c r="AH20" s="33">
        <v>0</v>
      </c>
      <c r="AI20" s="33">
        <v>0</v>
      </c>
      <c r="AJ20" s="33">
        <v>0</v>
      </c>
      <c r="AK20" s="33">
        <v>0</v>
      </c>
      <c r="AL20" s="33">
        <v>0</v>
      </c>
      <c r="AM20" s="33">
        <v>0</v>
      </c>
      <c r="AN20" s="33">
        <v>0</v>
      </c>
      <c r="AO20" s="33">
        <v>0</v>
      </c>
      <c r="AP20" s="33">
        <v>0</v>
      </c>
      <c r="AQ20" s="33">
        <v>0</v>
      </c>
      <c r="AR20" s="33">
        <v>0</v>
      </c>
      <c r="AS20" s="33">
        <v>0</v>
      </c>
      <c r="AT20" s="33">
        <v>0</v>
      </c>
      <c r="AU20" s="33">
        <v>0</v>
      </c>
      <c r="AV20" s="33">
        <v>0</v>
      </c>
      <c r="AW20" s="33">
        <v>0</v>
      </c>
      <c r="AX20" s="33">
        <v>0</v>
      </c>
      <c r="AY20" s="33">
        <v>0</v>
      </c>
      <c r="AZ20" s="33">
        <v>0</v>
      </c>
      <c r="BA20" s="33">
        <v>0</v>
      </c>
      <c r="BB20" s="33">
        <v>0</v>
      </c>
      <c r="BC20" s="33">
        <v>0</v>
      </c>
      <c r="BD20" s="33">
        <v>0</v>
      </c>
      <c r="BE20" s="33">
        <v>0</v>
      </c>
      <c r="BF20" s="33">
        <v>0</v>
      </c>
      <c r="BG20" s="33">
        <v>0</v>
      </c>
      <c r="BH20" s="33">
        <v>0</v>
      </c>
      <c r="BI20" s="33">
        <v>0</v>
      </c>
      <c r="BJ20" s="33">
        <v>0</v>
      </c>
      <c r="BK20" s="33">
        <v>0</v>
      </c>
      <c r="BL20" s="33">
        <v>0</v>
      </c>
      <c r="BM20" s="33">
        <v>0</v>
      </c>
      <c r="BN20" s="33">
        <v>0</v>
      </c>
    </row>
    <row r="21" spans="1:66" ht="19.5">
      <c r="A21" s="25" t="s">
        <v>34</v>
      </c>
      <c r="B21" s="19" t="s">
        <v>35</v>
      </c>
      <c r="C21" s="24" t="s">
        <v>36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3">
        <v>0</v>
      </c>
      <c r="X21" s="33">
        <v>0</v>
      </c>
      <c r="Y21" s="33">
        <v>0</v>
      </c>
      <c r="Z21" s="33">
        <v>0</v>
      </c>
      <c r="AA21" s="33">
        <v>0</v>
      </c>
      <c r="AB21" s="33">
        <v>0</v>
      </c>
      <c r="AC21" s="33">
        <v>0</v>
      </c>
      <c r="AD21" s="33">
        <v>0</v>
      </c>
      <c r="AE21" s="33">
        <v>0</v>
      </c>
      <c r="AF21" s="33">
        <v>0</v>
      </c>
      <c r="AG21" s="33">
        <v>0</v>
      </c>
      <c r="AH21" s="33">
        <v>0</v>
      </c>
      <c r="AI21" s="33">
        <v>0</v>
      </c>
      <c r="AJ21" s="33">
        <v>0</v>
      </c>
      <c r="AK21" s="33">
        <v>0</v>
      </c>
      <c r="AL21" s="33">
        <v>0</v>
      </c>
      <c r="AM21" s="33">
        <v>0</v>
      </c>
      <c r="AN21" s="33">
        <v>0</v>
      </c>
      <c r="AO21" s="33">
        <v>0</v>
      </c>
      <c r="AP21" s="33">
        <v>0</v>
      </c>
      <c r="AQ21" s="33">
        <v>0</v>
      </c>
      <c r="AR21" s="33">
        <v>0</v>
      </c>
      <c r="AS21" s="33">
        <v>0</v>
      </c>
      <c r="AT21" s="33">
        <v>0</v>
      </c>
      <c r="AU21" s="33">
        <v>0</v>
      </c>
      <c r="AV21" s="33">
        <v>0</v>
      </c>
      <c r="AW21" s="33">
        <v>0</v>
      </c>
      <c r="AX21" s="33">
        <v>0</v>
      </c>
      <c r="AY21" s="33">
        <v>0</v>
      </c>
      <c r="AZ21" s="33">
        <v>0</v>
      </c>
      <c r="BA21" s="33">
        <v>0</v>
      </c>
      <c r="BB21" s="33">
        <v>0</v>
      </c>
      <c r="BC21" s="33">
        <v>0</v>
      </c>
      <c r="BD21" s="33">
        <v>0</v>
      </c>
      <c r="BE21" s="33">
        <v>0</v>
      </c>
      <c r="BF21" s="33">
        <v>0</v>
      </c>
      <c r="BG21" s="33">
        <v>0</v>
      </c>
      <c r="BH21" s="33">
        <v>0</v>
      </c>
      <c r="BI21" s="33">
        <v>0</v>
      </c>
      <c r="BJ21" s="33">
        <v>0</v>
      </c>
      <c r="BK21" s="33">
        <v>0</v>
      </c>
      <c r="BL21" s="33">
        <v>0</v>
      </c>
      <c r="BM21" s="33">
        <v>0</v>
      </c>
      <c r="BN21" s="33">
        <v>0</v>
      </c>
    </row>
    <row r="22" spans="1:66" ht="29.25">
      <c r="A22" s="18" t="s">
        <v>37</v>
      </c>
      <c r="B22" s="19" t="s">
        <v>38</v>
      </c>
      <c r="C22" s="24" t="s">
        <v>39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33">
        <v>0</v>
      </c>
      <c r="Y22" s="33">
        <v>0</v>
      </c>
      <c r="Z22" s="33">
        <v>0</v>
      </c>
      <c r="AA22" s="33">
        <v>0</v>
      </c>
      <c r="AB22" s="33">
        <v>0</v>
      </c>
      <c r="AC22" s="33">
        <v>0</v>
      </c>
      <c r="AD22" s="33">
        <v>0</v>
      </c>
      <c r="AE22" s="33">
        <v>0</v>
      </c>
      <c r="AF22" s="33">
        <v>0</v>
      </c>
      <c r="AG22" s="33">
        <v>0</v>
      </c>
      <c r="AH22" s="33">
        <v>0</v>
      </c>
      <c r="AI22" s="33">
        <v>0</v>
      </c>
      <c r="AJ22" s="33">
        <v>0</v>
      </c>
      <c r="AK22" s="33">
        <v>0</v>
      </c>
      <c r="AL22" s="33">
        <v>0</v>
      </c>
      <c r="AM22" s="33">
        <v>0</v>
      </c>
      <c r="AN22" s="33">
        <v>0</v>
      </c>
      <c r="AO22" s="33">
        <v>0</v>
      </c>
      <c r="AP22" s="33">
        <v>0</v>
      </c>
      <c r="AQ22" s="33">
        <v>0</v>
      </c>
      <c r="AR22" s="33">
        <v>0</v>
      </c>
      <c r="AS22" s="33">
        <v>0</v>
      </c>
      <c r="AT22" s="33">
        <v>0</v>
      </c>
      <c r="AU22" s="33">
        <v>0</v>
      </c>
      <c r="AV22" s="33">
        <v>0</v>
      </c>
      <c r="AW22" s="33">
        <v>0</v>
      </c>
      <c r="AX22" s="33">
        <v>0</v>
      </c>
      <c r="AY22" s="33">
        <v>0</v>
      </c>
      <c r="AZ22" s="33">
        <v>0</v>
      </c>
      <c r="BA22" s="33">
        <v>0</v>
      </c>
      <c r="BB22" s="33">
        <v>0</v>
      </c>
      <c r="BC22" s="33">
        <v>0</v>
      </c>
      <c r="BD22" s="33">
        <v>0</v>
      </c>
      <c r="BE22" s="33">
        <v>0</v>
      </c>
      <c r="BF22" s="33">
        <v>0</v>
      </c>
      <c r="BG22" s="33">
        <v>0</v>
      </c>
      <c r="BH22" s="33">
        <v>0</v>
      </c>
      <c r="BI22" s="33">
        <v>0</v>
      </c>
      <c r="BJ22" s="33">
        <v>0</v>
      </c>
      <c r="BK22" s="33">
        <v>0</v>
      </c>
      <c r="BL22" s="33">
        <v>0</v>
      </c>
      <c r="BM22" s="33">
        <v>0</v>
      </c>
      <c r="BN22" s="33">
        <v>0</v>
      </c>
    </row>
    <row r="23" spans="1:66" ht="9.75" customHeight="1">
      <c r="A23" s="18" t="s">
        <v>40</v>
      </c>
      <c r="B23" s="19" t="s">
        <v>41</v>
      </c>
      <c r="C23" s="21" t="s">
        <v>16</v>
      </c>
      <c r="D23" s="33">
        <v>36111.83</v>
      </c>
      <c r="E23" s="33">
        <v>205619.98</v>
      </c>
      <c r="F23" s="33">
        <v>22829927.85</v>
      </c>
      <c r="G23" s="33">
        <v>337182.65</v>
      </c>
      <c r="H23" s="33">
        <v>11369958.46</v>
      </c>
      <c r="I23" s="33">
        <v>336867.48</v>
      </c>
      <c r="J23" s="33">
        <v>13886.05</v>
      </c>
      <c r="K23" s="33">
        <v>684426.03</v>
      </c>
      <c r="L23" s="33">
        <v>4584515.48</v>
      </c>
      <c r="M23" s="33">
        <v>392995.97</v>
      </c>
      <c r="N23" s="33">
        <v>3534331.9</v>
      </c>
      <c r="O23" s="33">
        <v>34187010.49</v>
      </c>
      <c r="P23" s="33">
        <v>4056874.27</v>
      </c>
      <c r="Q23" s="33">
        <v>500977</v>
      </c>
      <c r="R23" s="33">
        <v>17408440.29</v>
      </c>
      <c r="S23" s="33">
        <v>4144163591.05</v>
      </c>
      <c r="T23" s="33">
        <v>228669.76</v>
      </c>
      <c r="U23" s="33">
        <v>124985.28</v>
      </c>
      <c r="V23" s="33">
        <v>24212.11</v>
      </c>
      <c r="W23" s="33">
        <v>348292.6</v>
      </c>
      <c r="X23" s="33">
        <v>469770.91</v>
      </c>
      <c r="Y23" s="33">
        <v>220483.1</v>
      </c>
      <c r="Z23" s="33">
        <v>199365.78</v>
      </c>
      <c r="AA23" s="33">
        <v>3009376.92</v>
      </c>
      <c r="AB23" s="33">
        <v>1008399.24</v>
      </c>
      <c r="AC23" s="33">
        <v>253385.74</v>
      </c>
      <c r="AD23" s="33">
        <v>44404.64</v>
      </c>
      <c r="AE23" s="33">
        <v>11371463.31</v>
      </c>
      <c r="AF23" s="33">
        <v>5971773.38</v>
      </c>
      <c r="AG23" s="33">
        <v>3080665.6</v>
      </c>
      <c r="AH23" s="33">
        <v>954262.84</v>
      </c>
      <c r="AI23" s="33">
        <v>2116178.39</v>
      </c>
      <c r="AJ23" s="33">
        <v>446400.81</v>
      </c>
      <c r="AK23" s="33">
        <v>121498.32</v>
      </c>
      <c r="AL23" s="33">
        <v>488621.23</v>
      </c>
      <c r="AM23" s="33">
        <v>118166.35</v>
      </c>
      <c r="AN23" s="33">
        <v>521844.08</v>
      </c>
      <c r="AO23" s="33">
        <v>309975.81</v>
      </c>
      <c r="AP23" s="33">
        <v>11490485.52</v>
      </c>
      <c r="AQ23" s="33">
        <v>38817246.54</v>
      </c>
      <c r="AR23" s="33">
        <v>731537.82</v>
      </c>
      <c r="AS23" s="33">
        <v>26325592.13</v>
      </c>
      <c r="AT23" s="33">
        <v>12380038.89</v>
      </c>
      <c r="AU23" s="33">
        <v>5948975.29</v>
      </c>
      <c r="AV23" s="33">
        <v>12867887.23</v>
      </c>
      <c r="AW23" s="33">
        <v>411392.51</v>
      </c>
      <c r="AX23" s="33">
        <v>26616425.63</v>
      </c>
      <c r="AY23" s="33">
        <v>44462244.9</v>
      </c>
      <c r="AZ23" s="33">
        <v>81870484.96</v>
      </c>
      <c r="BA23" s="33">
        <v>88755.91</v>
      </c>
      <c r="BB23" s="33">
        <v>18536461.55</v>
      </c>
      <c r="BC23" s="33">
        <v>12674563.72</v>
      </c>
      <c r="BD23" s="33">
        <v>41139.82</v>
      </c>
      <c r="BE23" s="33">
        <v>69558.62</v>
      </c>
      <c r="BF23" s="33">
        <v>22009.94</v>
      </c>
      <c r="BG23" s="33">
        <v>18496336.29</v>
      </c>
      <c r="BH23" s="33">
        <v>1160397.04</v>
      </c>
      <c r="BI23" s="33">
        <v>738313.55</v>
      </c>
      <c r="BJ23" s="33">
        <v>11346476.39</v>
      </c>
      <c r="BK23" s="33">
        <v>1419820.75</v>
      </c>
      <c r="BL23" s="33">
        <v>162946.37</v>
      </c>
      <c r="BM23" s="33">
        <v>363015.14</v>
      </c>
      <c r="BN23" s="33">
        <v>1801700.87</v>
      </c>
    </row>
    <row r="24" spans="1:66" ht="9.75" customHeight="1">
      <c r="A24" s="18" t="s">
        <v>42</v>
      </c>
      <c r="B24" s="19" t="s">
        <v>43</v>
      </c>
      <c r="C24" s="24" t="s">
        <v>44</v>
      </c>
      <c r="D24" s="33">
        <v>14451.29</v>
      </c>
      <c r="E24" s="33">
        <v>87645.53</v>
      </c>
      <c r="F24" s="33">
        <v>10243336.88</v>
      </c>
      <c r="G24" s="33">
        <v>1058.09</v>
      </c>
      <c r="H24" s="33">
        <v>9312938.41</v>
      </c>
      <c r="I24" s="33">
        <v>23043.12</v>
      </c>
      <c r="J24" s="33">
        <v>932.48</v>
      </c>
      <c r="K24" s="33">
        <v>527593.85</v>
      </c>
      <c r="L24" s="33">
        <v>2014203.5</v>
      </c>
      <c r="M24" s="33">
        <v>325202.12</v>
      </c>
      <c r="N24" s="33">
        <v>1740519.53</v>
      </c>
      <c r="O24" s="33">
        <v>32915591.29</v>
      </c>
      <c r="P24" s="33">
        <v>3939951.71</v>
      </c>
      <c r="Q24" s="33">
        <v>378147.18</v>
      </c>
      <c r="R24" s="33">
        <v>16162150.45</v>
      </c>
      <c r="S24" s="33">
        <v>0</v>
      </c>
      <c r="T24" s="33">
        <v>40.64</v>
      </c>
      <c r="U24" s="33">
        <v>43962.46</v>
      </c>
      <c r="V24" s="33">
        <v>4706.96</v>
      </c>
      <c r="W24" s="33">
        <v>16261.52</v>
      </c>
      <c r="X24" s="33">
        <v>168740.81</v>
      </c>
      <c r="Y24" s="33">
        <v>20940.3</v>
      </c>
      <c r="Z24" s="33">
        <v>168538.39</v>
      </c>
      <c r="AA24" s="33">
        <v>2685257.9</v>
      </c>
      <c r="AB24" s="33">
        <v>306857.41</v>
      </c>
      <c r="AC24" s="33">
        <v>59047.87</v>
      </c>
      <c r="AD24" s="33">
        <v>180.17</v>
      </c>
      <c r="AE24" s="33">
        <v>2583950.57</v>
      </c>
      <c r="AF24" s="33">
        <v>4429166.36</v>
      </c>
      <c r="AG24" s="33">
        <v>361378.65</v>
      </c>
      <c r="AH24" s="33">
        <v>125505.44</v>
      </c>
      <c r="AI24" s="33">
        <v>1381492.76</v>
      </c>
      <c r="AJ24" s="33">
        <v>282353.38</v>
      </c>
      <c r="AK24" s="33">
        <v>118.01</v>
      </c>
      <c r="AL24" s="33">
        <v>415146.7</v>
      </c>
      <c r="AM24" s="33">
        <v>0</v>
      </c>
      <c r="AN24" s="33">
        <v>335448.63</v>
      </c>
      <c r="AO24" s="33">
        <v>8627.69</v>
      </c>
      <c r="AP24" s="33">
        <v>10917326.8</v>
      </c>
      <c r="AQ24" s="33">
        <v>24976669.85</v>
      </c>
      <c r="AR24" s="33">
        <v>3335.37</v>
      </c>
      <c r="AS24" s="33">
        <v>25735738.18</v>
      </c>
      <c r="AT24" s="33">
        <v>11679313.91</v>
      </c>
      <c r="AU24" s="33">
        <v>5557478.32</v>
      </c>
      <c r="AV24" s="33">
        <v>6125720.12</v>
      </c>
      <c r="AW24" s="33">
        <v>74813.26</v>
      </c>
      <c r="AX24" s="33">
        <v>26069113.22</v>
      </c>
      <c r="AY24" s="33">
        <v>38066945.61</v>
      </c>
      <c r="AZ24" s="33">
        <v>60640891.87</v>
      </c>
      <c r="BA24" s="33">
        <v>75527.26</v>
      </c>
      <c r="BB24" s="33">
        <v>11189162.9</v>
      </c>
      <c r="BC24" s="33">
        <v>2759222.56</v>
      </c>
      <c r="BD24" s="33">
        <v>4374.35</v>
      </c>
      <c r="BE24" s="33">
        <v>35051.33</v>
      </c>
      <c r="BF24" s="33">
        <v>2074.74</v>
      </c>
      <c r="BG24" s="33">
        <v>11093873.33</v>
      </c>
      <c r="BH24" s="33">
        <v>735611.49</v>
      </c>
      <c r="BI24" s="33">
        <v>262314.21</v>
      </c>
      <c r="BJ24" s="33">
        <v>1685349.25</v>
      </c>
      <c r="BK24" s="33">
        <v>837767.08</v>
      </c>
      <c r="BL24" s="33">
        <v>26086.01</v>
      </c>
      <c r="BM24" s="33">
        <v>31380.07</v>
      </c>
      <c r="BN24" s="33">
        <v>1648246.01</v>
      </c>
    </row>
    <row r="25" spans="1:66" ht="19.5">
      <c r="A25" s="18" t="s">
        <v>45</v>
      </c>
      <c r="B25" s="19" t="s">
        <v>46</v>
      </c>
      <c r="C25" s="24" t="s">
        <v>47</v>
      </c>
      <c r="D25" s="33">
        <v>21660.54</v>
      </c>
      <c r="E25" s="33">
        <v>117974.45</v>
      </c>
      <c r="F25" s="33">
        <v>12586590.97</v>
      </c>
      <c r="G25" s="33">
        <v>336124.56</v>
      </c>
      <c r="H25" s="33">
        <v>2057020.05</v>
      </c>
      <c r="I25" s="33">
        <v>313824.36</v>
      </c>
      <c r="J25" s="33">
        <v>12953.57</v>
      </c>
      <c r="K25" s="33">
        <v>156832.18</v>
      </c>
      <c r="L25" s="33">
        <v>2570311.98</v>
      </c>
      <c r="M25" s="33">
        <v>67793.85</v>
      </c>
      <c r="N25" s="33">
        <v>1793812.37</v>
      </c>
      <c r="O25" s="33">
        <v>1271419.2</v>
      </c>
      <c r="P25" s="33">
        <v>116922.56</v>
      </c>
      <c r="Q25" s="33">
        <v>122829.82</v>
      </c>
      <c r="R25" s="33">
        <v>1246289.84</v>
      </c>
      <c r="S25" s="33">
        <v>3890067204.55</v>
      </c>
      <c r="T25" s="33">
        <v>175949.95</v>
      </c>
      <c r="U25" s="33">
        <v>81022.82</v>
      </c>
      <c r="V25" s="33">
        <v>19505.15</v>
      </c>
      <c r="W25" s="33">
        <v>332031.08</v>
      </c>
      <c r="X25" s="33">
        <v>301030.1</v>
      </c>
      <c r="Y25" s="33">
        <v>199542.8</v>
      </c>
      <c r="Z25" s="33">
        <v>30677.39</v>
      </c>
      <c r="AA25" s="33">
        <v>324119.02</v>
      </c>
      <c r="AB25" s="33">
        <v>701541.83</v>
      </c>
      <c r="AC25" s="33">
        <v>193787.87</v>
      </c>
      <c r="AD25" s="33">
        <v>44224.47</v>
      </c>
      <c r="AE25" s="33">
        <v>8787512.74</v>
      </c>
      <c r="AF25" s="33">
        <v>1542607.02</v>
      </c>
      <c r="AG25" s="33">
        <v>2719286.95</v>
      </c>
      <c r="AH25" s="33">
        <v>828757.4</v>
      </c>
      <c r="AI25" s="33">
        <v>734685.63</v>
      </c>
      <c r="AJ25" s="33">
        <v>164047.43</v>
      </c>
      <c r="AK25" s="33">
        <v>121380.31</v>
      </c>
      <c r="AL25" s="33">
        <v>73474.53</v>
      </c>
      <c r="AM25" s="33">
        <v>118166.35</v>
      </c>
      <c r="AN25" s="33">
        <v>186395.45</v>
      </c>
      <c r="AO25" s="33">
        <v>301348.12</v>
      </c>
      <c r="AP25" s="33">
        <v>573158.72</v>
      </c>
      <c r="AQ25" s="33">
        <v>13840576.69</v>
      </c>
      <c r="AR25" s="33">
        <v>728202.45</v>
      </c>
      <c r="AS25" s="33">
        <v>589853.95</v>
      </c>
      <c r="AT25" s="33">
        <v>700724.98</v>
      </c>
      <c r="AU25" s="33">
        <v>391496.97</v>
      </c>
      <c r="AV25" s="33">
        <v>6742167.11</v>
      </c>
      <c r="AW25" s="33">
        <v>336579.25</v>
      </c>
      <c r="AX25" s="33">
        <v>547312.41</v>
      </c>
      <c r="AY25" s="33">
        <v>6395299.29</v>
      </c>
      <c r="AZ25" s="33">
        <v>21229593.09</v>
      </c>
      <c r="BA25" s="33">
        <v>13228.65</v>
      </c>
      <c r="BB25" s="33">
        <v>7347298.65</v>
      </c>
      <c r="BC25" s="33">
        <v>991534116</v>
      </c>
      <c r="BD25" s="33">
        <v>36265.47</v>
      </c>
      <c r="BE25" s="33">
        <v>34007.29</v>
      </c>
      <c r="BF25" s="33">
        <v>19435.2</v>
      </c>
      <c r="BG25" s="33">
        <v>7402462.96</v>
      </c>
      <c r="BH25" s="33">
        <v>424785.55</v>
      </c>
      <c r="BI25" s="33">
        <v>475999.34</v>
      </c>
      <c r="BJ25" s="33">
        <v>9661127.14</v>
      </c>
      <c r="BK25" s="33">
        <v>582053.67</v>
      </c>
      <c r="BL25" s="33">
        <v>136860.36</v>
      </c>
      <c r="BM25" s="33">
        <v>331635.07</v>
      </c>
      <c r="BN25" s="33">
        <v>153454.86</v>
      </c>
    </row>
    <row r="26" spans="1:66" ht="9.75" customHeight="1">
      <c r="A26" s="18" t="s">
        <v>48</v>
      </c>
      <c r="B26" s="19" t="s">
        <v>49</v>
      </c>
      <c r="C26" s="24" t="s">
        <v>50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254096386.5</v>
      </c>
      <c r="T26" s="33">
        <v>52679.17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33">
        <v>150</v>
      </c>
      <c r="AA26" s="33">
        <v>0</v>
      </c>
      <c r="AB26" s="33">
        <v>0</v>
      </c>
      <c r="AC26" s="33">
        <v>550</v>
      </c>
      <c r="AD26" s="33">
        <v>0</v>
      </c>
      <c r="AE26" s="33">
        <v>0</v>
      </c>
      <c r="AF26" s="33">
        <v>0</v>
      </c>
      <c r="AG26" s="33">
        <v>0</v>
      </c>
      <c r="AH26" s="33">
        <v>0</v>
      </c>
      <c r="AI26" s="33">
        <v>0</v>
      </c>
      <c r="AJ26" s="33">
        <v>0</v>
      </c>
      <c r="AK26" s="33">
        <v>0</v>
      </c>
      <c r="AL26" s="33">
        <v>0</v>
      </c>
      <c r="AM26" s="33">
        <v>0</v>
      </c>
      <c r="AN26" s="33">
        <v>0</v>
      </c>
      <c r="AO26" s="33">
        <v>0</v>
      </c>
      <c r="AP26" s="33">
        <v>0</v>
      </c>
      <c r="AQ26" s="33">
        <v>0</v>
      </c>
      <c r="AR26" s="33">
        <v>0</v>
      </c>
      <c r="AS26" s="33">
        <v>0</v>
      </c>
      <c r="AT26" s="33">
        <v>0</v>
      </c>
      <c r="AU26" s="33">
        <v>0</v>
      </c>
      <c r="AV26" s="33">
        <v>0</v>
      </c>
      <c r="AW26" s="33">
        <v>0</v>
      </c>
      <c r="AX26" s="33">
        <v>0</v>
      </c>
      <c r="AY26" s="33">
        <v>0</v>
      </c>
      <c r="AZ26" s="33">
        <v>0</v>
      </c>
      <c r="BA26" s="33">
        <v>0</v>
      </c>
      <c r="BB26" s="33">
        <v>0</v>
      </c>
      <c r="BC26" s="33">
        <v>0</v>
      </c>
      <c r="BD26" s="33">
        <v>500</v>
      </c>
      <c r="BE26" s="33">
        <v>500</v>
      </c>
      <c r="BF26" s="33">
        <v>500</v>
      </c>
      <c r="BG26" s="33">
        <v>0</v>
      </c>
      <c r="BH26" s="33">
        <v>0</v>
      </c>
      <c r="BI26" s="33">
        <v>0</v>
      </c>
      <c r="BJ26" s="33">
        <v>0</v>
      </c>
      <c r="BK26" s="33">
        <v>0</v>
      </c>
      <c r="BL26" s="33">
        <v>0</v>
      </c>
      <c r="BM26" s="33">
        <v>0</v>
      </c>
      <c r="BN26" s="33">
        <v>0</v>
      </c>
    </row>
    <row r="27" spans="1:66" ht="9.75" customHeight="1">
      <c r="A27" s="18" t="s">
        <v>51</v>
      </c>
      <c r="B27" s="19"/>
      <c r="C27" s="21" t="s">
        <v>18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3">
        <v>0</v>
      </c>
      <c r="Y27" s="33">
        <v>0</v>
      </c>
      <c r="Z27" s="33">
        <v>0</v>
      </c>
      <c r="AA27" s="33">
        <v>0</v>
      </c>
      <c r="AB27" s="33">
        <v>0</v>
      </c>
      <c r="AC27" s="33">
        <v>0</v>
      </c>
      <c r="AD27" s="33">
        <v>0</v>
      </c>
      <c r="AE27" s="33">
        <v>0</v>
      </c>
      <c r="AF27" s="33">
        <v>0</v>
      </c>
      <c r="AG27" s="33">
        <v>0</v>
      </c>
      <c r="AH27" s="33">
        <v>0</v>
      </c>
      <c r="AI27" s="33">
        <v>0</v>
      </c>
      <c r="AJ27" s="33">
        <v>0</v>
      </c>
      <c r="AK27" s="33">
        <v>0</v>
      </c>
      <c r="AL27" s="33">
        <v>0</v>
      </c>
      <c r="AM27" s="33">
        <v>0</v>
      </c>
      <c r="AN27" s="33">
        <v>0</v>
      </c>
      <c r="AO27" s="33">
        <v>0</v>
      </c>
      <c r="AP27" s="33">
        <v>0</v>
      </c>
      <c r="AQ27" s="33">
        <v>0</v>
      </c>
      <c r="AR27" s="33">
        <v>0</v>
      </c>
      <c r="AS27" s="33">
        <v>0</v>
      </c>
      <c r="AT27" s="33">
        <v>0</v>
      </c>
      <c r="AU27" s="33">
        <v>0</v>
      </c>
      <c r="AV27" s="33">
        <v>0</v>
      </c>
      <c r="AW27" s="33">
        <v>0</v>
      </c>
      <c r="AX27" s="33">
        <v>0</v>
      </c>
      <c r="AY27" s="33">
        <v>0</v>
      </c>
      <c r="AZ27" s="33">
        <v>0</v>
      </c>
      <c r="BA27" s="33">
        <v>0</v>
      </c>
      <c r="BB27" s="33">
        <v>0</v>
      </c>
      <c r="BC27" s="33">
        <v>0</v>
      </c>
      <c r="BD27" s="33">
        <v>0</v>
      </c>
      <c r="BE27" s="33">
        <v>0</v>
      </c>
      <c r="BF27" s="33">
        <v>0</v>
      </c>
      <c r="BG27" s="33">
        <v>0</v>
      </c>
      <c r="BH27" s="33">
        <v>0</v>
      </c>
      <c r="BI27" s="33">
        <v>0</v>
      </c>
      <c r="BJ27" s="33">
        <v>0</v>
      </c>
      <c r="BK27" s="33">
        <v>0</v>
      </c>
      <c r="BL27" s="33">
        <v>0</v>
      </c>
      <c r="BM27" s="33">
        <v>0</v>
      </c>
      <c r="BN27" s="33">
        <v>0</v>
      </c>
    </row>
    <row r="28" spans="1:66" ht="9.75" customHeight="1">
      <c r="A28" s="18" t="s">
        <v>52</v>
      </c>
      <c r="B28" s="19"/>
      <c r="C28" s="20" t="s">
        <v>23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  <c r="X28" s="33">
        <v>0</v>
      </c>
      <c r="Y28" s="33">
        <v>0</v>
      </c>
      <c r="Z28" s="33">
        <v>0</v>
      </c>
      <c r="AA28" s="33">
        <v>0</v>
      </c>
      <c r="AB28" s="33">
        <v>0</v>
      </c>
      <c r="AC28" s="33">
        <v>0</v>
      </c>
      <c r="AD28" s="33">
        <v>0</v>
      </c>
      <c r="AE28" s="33">
        <v>0</v>
      </c>
      <c r="AF28" s="33">
        <v>0</v>
      </c>
      <c r="AG28" s="33">
        <v>1167316.74</v>
      </c>
      <c r="AH28" s="33">
        <v>0</v>
      </c>
      <c r="AI28" s="33">
        <v>0</v>
      </c>
      <c r="AJ28" s="33">
        <v>0</v>
      </c>
      <c r="AK28" s="33">
        <v>0</v>
      </c>
      <c r="AL28" s="33">
        <v>0</v>
      </c>
      <c r="AM28" s="33">
        <v>0</v>
      </c>
      <c r="AN28" s="33">
        <v>0</v>
      </c>
      <c r="AO28" s="33">
        <v>1224.31</v>
      </c>
      <c r="AP28" s="33">
        <v>0</v>
      </c>
      <c r="AQ28" s="33">
        <v>0</v>
      </c>
      <c r="AR28" s="33">
        <v>0</v>
      </c>
      <c r="AS28" s="33">
        <v>0</v>
      </c>
      <c r="AT28" s="33">
        <v>0</v>
      </c>
      <c r="AU28" s="33">
        <v>0</v>
      </c>
      <c r="AV28" s="33">
        <v>0</v>
      </c>
      <c r="AW28" s="33">
        <v>0</v>
      </c>
      <c r="AX28" s="33">
        <v>0</v>
      </c>
      <c r="AY28" s="33">
        <v>0</v>
      </c>
      <c r="AZ28" s="33">
        <v>0</v>
      </c>
      <c r="BA28" s="33">
        <v>0</v>
      </c>
      <c r="BB28" s="33">
        <v>0</v>
      </c>
      <c r="BC28" s="33">
        <v>132500</v>
      </c>
      <c r="BD28" s="33">
        <v>0</v>
      </c>
      <c r="BE28" s="33">
        <v>0</v>
      </c>
      <c r="BF28" s="33">
        <v>0</v>
      </c>
      <c r="BG28" s="33">
        <v>0</v>
      </c>
      <c r="BH28" s="33">
        <v>127051.42</v>
      </c>
      <c r="BI28" s="33">
        <v>0</v>
      </c>
      <c r="BJ28" s="33">
        <v>0</v>
      </c>
      <c r="BK28" s="33">
        <v>0</v>
      </c>
      <c r="BL28" s="33">
        <v>50685.39</v>
      </c>
      <c r="BM28" s="33">
        <v>0</v>
      </c>
      <c r="BN28" s="33">
        <v>0</v>
      </c>
    </row>
    <row r="29" spans="1:66" ht="19.5">
      <c r="A29" s="18" t="s">
        <v>53</v>
      </c>
      <c r="B29" s="19"/>
      <c r="C29" s="24" t="s">
        <v>54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18">
        <v>0</v>
      </c>
      <c r="AF29" s="18">
        <v>0</v>
      </c>
      <c r="AG29" s="18">
        <v>0</v>
      </c>
      <c r="AH29" s="18">
        <v>0</v>
      </c>
      <c r="AI29" s="18">
        <v>0</v>
      </c>
      <c r="AJ29" s="18">
        <v>0</v>
      </c>
      <c r="AK29" s="18">
        <v>0</v>
      </c>
      <c r="AL29" s="18">
        <v>0</v>
      </c>
      <c r="AM29" s="18">
        <v>0</v>
      </c>
      <c r="AN29" s="18">
        <v>0</v>
      </c>
      <c r="AO29" s="18">
        <v>1224.31</v>
      </c>
      <c r="AP29" s="18">
        <v>0</v>
      </c>
      <c r="AQ29" s="18">
        <v>0</v>
      </c>
      <c r="AR29" s="18">
        <v>0</v>
      </c>
      <c r="AS29" s="18">
        <v>0</v>
      </c>
      <c r="AT29" s="18">
        <v>0</v>
      </c>
      <c r="AU29" s="18">
        <v>0</v>
      </c>
      <c r="AV29" s="18">
        <v>0</v>
      </c>
      <c r="AW29" s="18">
        <v>0</v>
      </c>
      <c r="AX29" s="18">
        <v>0</v>
      </c>
      <c r="AY29" s="18">
        <v>0</v>
      </c>
      <c r="AZ29" s="18">
        <v>0</v>
      </c>
      <c r="BA29" s="18">
        <v>0</v>
      </c>
      <c r="BB29" s="18">
        <v>0</v>
      </c>
      <c r="BC29" s="18">
        <v>0</v>
      </c>
      <c r="BD29" s="18">
        <v>0</v>
      </c>
      <c r="BE29" s="18">
        <v>0</v>
      </c>
      <c r="BF29" s="18">
        <v>0</v>
      </c>
      <c r="BG29" s="18">
        <v>0</v>
      </c>
      <c r="BH29" s="18">
        <v>0</v>
      </c>
      <c r="BI29" s="18">
        <v>0</v>
      </c>
      <c r="BJ29" s="18">
        <v>0</v>
      </c>
      <c r="BK29" s="18">
        <v>0</v>
      </c>
      <c r="BL29" s="18">
        <v>0</v>
      </c>
      <c r="BM29" s="18">
        <v>0</v>
      </c>
      <c r="BN29" s="18">
        <v>0</v>
      </c>
    </row>
    <row r="30" spans="1:66" ht="19.5">
      <c r="A30" s="18" t="s">
        <v>55</v>
      </c>
      <c r="B30" s="19"/>
      <c r="C30" s="24" t="s">
        <v>56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8">
        <v>0</v>
      </c>
      <c r="AC30" s="18">
        <v>0</v>
      </c>
      <c r="AD30" s="18">
        <v>0</v>
      </c>
      <c r="AE30" s="18">
        <v>0</v>
      </c>
      <c r="AF30" s="18">
        <v>0</v>
      </c>
      <c r="AG30" s="18">
        <v>1167316.74</v>
      </c>
      <c r="AH30" s="18">
        <v>0</v>
      </c>
      <c r="AI30" s="18">
        <v>0</v>
      </c>
      <c r="AJ30" s="18">
        <v>0</v>
      </c>
      <c r="AK30" s="18">
        <v>0</v>
      </c>
      <c r="AL30" s="18">
        <v>0</v>
      </c>
      <c r="AM30" s="18">
        <v>0</v>
      </c>
      <c r="AN30" s="18">
        <v>0</v>
      </c>
      <c r="AO30" s="18">
        <v>0</v>
      </c>
      <c r="AP30" s="18">
        <v>0</v>
      </c>
      <c r="AQ30" s="18">
        <v>0</v>
      </c>
      <c r="AR30" s="18">
        <v>0</v>
      </c>
      <c r="AS30" s="18">
        <v>0</v>
      </c>
      <c r="AT30" s="18">
        <v>0</v>
      </c>
      <c r="AU30" s="18">
        <v>0</v>
      </c>
      <c r="AV30" s="18">
        <v>0</v>
      </c>
      <c r="AW30" s="18">
        <v>0</v>
      </c>
      <c r="AX30" s="18">
        <v>0</v>
      </c>
      <c r="AY30" s="18">
        <v>0</v>
      </c>
      <c r="AZ30" s="18">
        <v>0</v>
      </c>
      <c r="BA30" s="18">
        <v>0</v>
      </c>
      <c r="BB30" s="18">
        <v>0</v>
      </c>
      <c r="BC30" s="18">
        <v>0</v>
      </c>
      <c r="BD30" s="18">
        <v>0</v>
      </c>
      <c r="BE30" s="18">
        <v>0</v>
      </c>
      <c r="BF30" s="18">
        <v>0</v>
      </c>
      <c r="BG30" s="18">
        <v>0</v>
      </c>
      <c r="BH30" s="18">
        <v>127051.42</v>
      </c>
      <c r="BI30" s="18">
        <v>0</v>
      </c>
      <c r="BJ30" s="18">
        <v>0</v>
      </c>
      <c r="BK30" s="18">
        <v>0</v>
      </c>
      <c r="BL30" s="18">
        <v>50685.39</v>
      </c>
      <c r="BM30" s="18">
        <v>0</v>
      </c>
      <c r="BN30" s="18">
        <v>0</v>
      </c>
    </row>
    <row r="31" spans="1:66" ht="29.25">
      <c r="A31" s="18" t="s">
        <v>57</v>
      </c>
      <c r="B31" s="19"/>
      <c r="C31" s="24" t="s">
        <v>58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18">
        <v>0</v>
      </c>
      <c r="AC31" s="18">
        <v>0</v>
      </c>
      <c r="AD31" s="18">
        <v>0</v>
      </c>
      <c r="AE31" s="18">
        <v>0</v>
      </c>
      <c r="AF31" s="18">
        <v>0</v>
      </c>
      <c r="AG31" s="18">
        <v>0</v>
      </c>
      <c r="AH31" s="18">
        <v>0</v>
      </c>
      <c r="AI31" s="18">
        <v>0</v>
      </c>
      <c r="AJ31" s="18">
        <v>0</v>
      </c>
      <c r="AK31" s="18">
        <v>0</v>
      </c>
      <c r="AL31" s="18">
        <v>0</v>
      </c>
      <c r="AM31" s="18">
        <v>0</v>
      </c>
      <c r="AN31" s="18">
        <v>0</v>
      </c>
      <c r="AO31" s="18">
        <v>0</v>
      </c>
      <c r="AP31" s="18">
        <v>0</v>
      </c>
      <c r="AQ31" s="18">
        <v>0</v>
      </c>
      <c r="AR31" s="18">
        <v>0</v>
      </c>
      <c r="AS31" s="18">
        <v>0</v>
      </c>
      <c r="AT31" s="18">
        <v>0</v>
      </c>
      <c r="AU31" s="18">
        <v>0</v>
      </c>
      <c r="AV31" s="18">
        <v>0</v>
      </c>
      <c r="AW31" s="18">
        <v>0</v>
      </c>
      <c r="AX31" s="18">
        <v>0</v>
      </c>
      <c r="AY31" s="18">
        <v>0</v>
      </c>
      <c r="AZ31" s="18">
        <v>0</v>
      </c>
      <c r="BA31" s="18">
        <v>0</v>
      </c>
      <c r="BB31" s="18">
        <v>0</v>
      </c>
      <c r="BC31" s="18">
        <v>0</v>
      </c>
      <c r="BD31" s="18">
        <v>0</v>
      </c>
      <c r="BE31" s="18">
        <v>0</v>
      </c>
      <c r="BF31" s="18">
        <v>0</v>
      </c>
      <c r="BG31" s="18">
        <v>0</v>
      </c>
      <c r="BH31" s="18">
        <v>0</v>
      </c>
      <c r="BI31" s="18">
        <v>0</v>
      </c>
      <c r="BJ31" s="18">
        <v>0</v>
      </c>
      <c r="BK31" s="18">
        <v>0</v>
      </c>
      <c r="BL31" s="18">
        <v>0</v>
      </c>
      <c r="BM31" s="18">
        <v>0</v>
      </c>
      <c r="BN31" s="18">
        <v>0</v>
      </c>
    </row>
    <row r="32" spans="1:66" ht="18.75" customHeight="1">
      <c r="A32" s="18" t="s">
        <v>59</v>
      </c>
      <c r="B32" s="19"/>
      <c r="C32" s="24" t="s">
        <v>60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  <c r="Z32" s="18">
        <v>0</v>
      </c>
      <c r="AA32" s="18">
        <v>0</v>
      </c>
      <c r="AB32" s="18">
        <v>0</v>
      </c>
      <c r="AC32" s="18">
        <v>0</v>
      </c>
      <c r="AD32" s="18">
        <v>0</v>
      </c>
      <c r="AE32" s="18">
        <v>0</v>
      </c>
      <c r="AF32" s="18">
        <v>0</v>
      </c>
      <c r="AG32" s="18">
        <v>0</v>
      </c>
      <c r="AH32" s="18">
        <v>0</v>
      </c>
      <c r="AI32" s="18">
        <v>0</v>
      </c>
      <c r="AJ32" s="18">
        <v>0</v>
      </c>
      <c r="AK32" s="18">
        <v>0</v>
      </c>
      <c r="AL32" s="18">
        <v>0</v>
      </c>
      <c r="AM32" s="18">
        <v>0</v>
      </c>
      <c r="AN32" s="18">
        <v>0</v>
      </c>
      <c r="AO32" s="18">
        <v>0</v>
      </c>
      <c r="AP32" s="18">
        <v>0</v>
      </c>
      <c r="AQ32" s="18">
        <v>0</v>
      </c>
      <c r="AR32" s="18">
        <v>0</v>
      </c>
      <c r="AS32" s="18">
        <v>0</v>
      </c>
      <c r="AT32" s="18">
        <v>0</v>
      </c>
      <c r="AU32" s="18">
        <v>0</v>
      </c>
      <c r="AV32" s="18">
        <v>0</v>
      </c>
      <c r="AW32" s="18">
        <v>0</v>
      </c>
      <c r="AX32" s="18">
        <v>0</v>
      </c>
      <c r="AY32" s="18">
        <v>0</v>
      </c>
      <c r="AZ32" s="18">
        <v>0</v>
      </c>
      <c r="BA32" s="18">
        <v>0</v>
      </c>
      <c r="BB32" s="18">
        <v>0</v>
      </c>
      <c r="BC32" s="18">
        <v>0</v>
      </c>
      <c r="BD32" s="18">
        <v>0</v>
      </c>
      <c r="BE32" s="18">
        <v>0</v>
      </c>
      <c r="BF32" s="18">
        <v>0</v>
      </c>
      <c r="BG32" s="18">
        <v>0</v>
      </c>
      <c r="BH32" s="18">
        <v>0</v>
      </c>
      <c r="BI32" s="18">
        <v>0</v>
      </c>
      <c r="BJ32" s="18">
        <v>0</v>
      </c>
      <c r="BK32" s="18">
        <v>0</v>
      </c>
      <c r="BL32" s="18">
        <v>0</v>
      </c>
      <c r="BM32" s="18">
        <v>0</v>
      </c>
      <c r="BN32" s="18">
        <v>0</v>
      </c>
    </row>
    <row r="33" spans="1:66" ht="9.75" customHeight="1">
      <c r="A33" s="18" t="s">
        <v>61</v>
      </c>
      <c r="B33" s="19"/>
      <c r="C33" s="24" t="s">
        <v>62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8">
        <v>0</v>
      </c>
      <c r="AB33" s="18">
        <v>0</v>
      </c>
      <c r="AC33" s="18">
        <v>0</v>
      </c>
      <c r="AD33" s="18">
        <v>0</v>
      </c>
      <c r="AE33" s="18">
        <v>0</v>
      </c>
      <c r="AF33" s="18">
        <v>0</v>
      </c>
      <c r="AG33" s="18">
        <v>0</v>
      </c>
      <c r="AH33" s="18">
        <v>0</v>
      </c>
      <c r="AI33" s="18">
        <v>0</v>
      </c>
      <c r="AJ33" s="18">
        <v>0</v>
      </c>
      <c r="AK33" s="18">
        <v>0</v>
      </c>
      <c r="AL33" s="18">
        <v>0</v>
      </c>
      <c r="AM33" s="18">
        <v>0</v>
      </c>
      <c r="AN33" s="18">
        <v>0</v>
      </c>
      <c r="AO33" s="18">
        <v>0</v>
      </c>
      <c r="AP33" s="18">
        <v>0</v>
      </c>
      <c r="AQ33" s="18">
        <v>0</v>
      </c>
      <c r="AR33" s="18">
        <v>0</v>
      </c>
      <c r="AS33" s="18">
        <v>0</v>
      </c>
      <c r="AT33" s="18">
        <v>0</v>
      </c>
      <c r="AU33" s="18">
        <v>0</v>
      </c>
      <c r="AV33" s="18">
        <v>0</v>
      </c>
      <c r="AW33" s="18">
        <v>0</v>
      </c>
      <c r="AX33" s="18">
        <v>0</v>
      </c>
      <c r="AY33" s="18">
        <v>0</v>
      </c>
      <c r="AZ33" s="18">
        <v>0</v>
      </c>
      <c r="BA33" s="18">
        <v>0</v>
      </c>
      <c r="BB33" s="18">
        <v>0</v>
      </c>
      <c r="BC33" s="18">
        <v>132500</v>
      </c>
      <c r="BD33" s="18">
        <v>0</v>
      </c>
      <c r="BE33" s="18">
        <v>0</v>
      </c>
      <c r="BF33" s="18">
        <v>0</v>
      </c>
      <c r="BG33" s="18">
        <v>0</v>
      </c>
      <c r="BH33" s="18">
        <v>0</v>
      </c>
      <c r="BI33" s="18">
        <v>0</v>
      </c>
      <c r="BJ33" s="18">
        <v>0</v>
      </c>
      <c r="BK33" s="18">
        <v>0</v>
      </c>
      <c r="BL33" s="18">
        <v>0</v>
      </c>
      <c r="BM33" s="18">
        <v>0</v>
      </c>
      <c r="BN33" s="18">
        <v>0</v>
      </c>
    </row>
    <row r="34" spans="1:66" ht="9.75" customHeight="1">
      <c r="A34" s="27" t="s">
        <v>63</v>
      </c>
      <c r="B34" s="19"/>
      <c r="C34" s="21" t="s">
        <v>26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  <c r="T34" s="34">
        <v>0</v>
      </c>
      <c r="U34" s="34">
        <v>0</v>
      </c>
      <c r="V34" s="34">
        <v>0</v>
      </c>
      <c r="W34" s="34">
        <v>0</v>
      </c>
      <c r="X34" s="34">
        <v>0</v>
      </c>
      <c r="Y34" s="34">
        <v>0</v>
      </c>
      <c r="Z34" s="34">
        <v>0</v>
      </c>
      <c r="AA34" s="34">
        <v>0</v>
      </c>
      <c r="AB34" s="34">
        <v>0</v>
      </c>
      <c r="AC34" s="34">
        <v>0</v>
      </c>
      <c r="AD34" s="34">
        <v>0</v>
      </c>
      <c r="AE34" s="34">
        <v>0</v>
      </c>
      <c r="AF34" s="34">
        <v>0</v>
      </c>
      <c r="AG34" s="34">
        <v>1167316.74</v>
      </c>
      <c r="AH34" s="34">
        <v>0</v>
      </c>
      <c r="AI34" s="34">
        <v>0</v>
      </c>
      <c r="AJ34" s="34">
        <v>0</v>
      </c>
      <c r="AK34" s="34">
        <v>0</v>
      </c>
      <c r="AL34" s="34">
        <v>0</v>
      </c>
      <c r="AM34" s="34">
        <v>0</v>
      </c>
      <c r="AN34" s="34">
        <v>0</v>
      </c>
      <c r="AO34" s="34">
        <v>1224.31</v>
      </c>
      <c r="AP34" s="34">
        <v>0</v>
      </c>
      <c r="AQ34" s="34">
        <v>0</v>
      </c>
      <c r="AR34" s="34">
        <v>0</v>
      </c>
      <c r="AS34" s="34">
        <v>0</v>
      </c>
      <c r="AT34" s="34">
        <v>0</v>
      </c>
      <c r="AU34" s="34">
        <v>0</v>
      </c>
      <c r="AV34" s="34">
        <v>0</v>
      </c>
      <c r="AW34" s="34">
        <v>0</v>
      </c>
      <c r="AX34" s="34">
        <v>0</v>
      </c>
      <c r="AY34" s="34">
        <v>0</v>
      </c>
      <c r="AZ34" s="34">
        <v>0</v>
      </c>
      <c r="BA34" s="34">
        <v>0</v>
      </c>
      <c r="BB34" s="34">
        <v>0</v>
      </c>
      <c r="BC34" s="34">
        <v>132500</v>
      </c>
      <c r="BD34" s="34">
        <v>0</v>
      </c>
      <c r="BE34" s="34">
        <v>0</v>
      </c>
      <c r="BF34" s="34">
        <v>0</v>
      </c>
      <c r="BG34" s="34">
        <v>0</v>
      </c>
      <c r="BH34" s="34">
        <v>127051.42</v>
      </c>
      <c r="BI34" s="34">
        <v>0</v>
      </c>
      <c r="BJ34" s="34">
        <v>0</v>
      </c>
      <c r="BK34" s="34">
        <v>0</v>
      </c>
      <c r="BL34" s="34">
        <v>50685.39</v>
      </c>
      <c r="BM34" s="34">
        <v>0</v>
      </c>
      <c r="BN34" s="34">
        <v>0</v>
      </c>
    </row>
    <row r="35" spans="1:66" ht="18">
      <c r="A35" s="27" t="s">
        <v>64</v>
      </c>
      <c r="B35" s="19" t="s">
        <v>194</v>
      </c>
      <c r="C35" s="21"/>
      <c r="D35" s="34">
        <f aca="true" t="shared" si="0" ref="D35:AI35">SUM(D10:D11,D13:D23)</f>
        <v>4663879.76</v>
      </c>
      <c r="E35" s="34">
        <f t="shared" si="0"/>
        <v>44569278.059999995</v>
      </c>
      <c r="F35" s="34">
        <f t="shared" si="0"/>
        <v>932491712.07</v>
      </c>
      <c r="G35" s="34">
        <f t="shared" si="0"/>
        <v>35087207.839999996</v>
      </c>
      <c r="H35" s="34">
        <f t="shared" si="0"/>
        <v>240149967.04999998</v>
      </c>
      <c r="I35" s="34">
        <f t="shared" si="0"/>
        <v>22807419.55</v>
      </c>
      <c r="J35" s="34">
        <f t="shared" si="0"/>
        <v>1047065.9900000001</v>
      </c>
      <c r="K35" s="34">
        <f t="shared" si="0"/>
        <v>12109035.68</v>
      </c>
      <c r="L35" s="34">
        <f t="shared" si="0"/>
        <v>196076952.07000002</v>
      </c>
      <c r="M35" s="34">
        <f t="shared" si="0"/>
        <v>6431463.909999999</v>
      </c>
      <c r="N35" s="34">
        <f t="shared" si="0"/>
        <v>182105327.07000002</v>
      </c>
      <c r="O35" s="34">
        <f t="shared" si="0"/>
        <v>119124162.12</v>
      </c>
      <c r="P35" s="34">
        <f t="shared" si="0"/>
        <v>10358528.94</v>
      </c>
      <c r="Q35" s="34">
        <f t="shared" si="0"/>
        <v>8233361.029999999</v>
      </c>
      <c r="R35" s="34">
        <f t="shared" si="0"/>
        <v>128153705.63</v>
      </c>
      <c r="S35" s="34">
        <f t="shared" si="0"/>
        <v>348678380054.92</v>
      </c>
      <c r="T35" s="34">
        <f t="shared" si="0"/>
        <v>19220055.990000002</v>
      </c>
      <c r="U35" s="34">
        <f t="shared" si="0"/>
        <v>11034507.33</v>
      </c>
      <c r="V35" s="34">
        <f t="shared" si="0"/>
        <v>2003166.7200000002</v>
      </c>
      <c r="W35" s="34">
        <f t="shared" si="0"/>
        <v>50820736.24</v>
      </c>
      <c r="X35" s="34">
        <f t="shared" si="0"/>
        <v>39161734.05</v>
      </c>
      <c r="Y35" s="34">
        <f t="shared" si="0"/>
        <v>21861040.630000003</v>
      </c>
      <c r="Z35" s="34">
        <f t="shared" si="0"/>
        <v>4098139.0899999994</v>
      </c>
      <c r="AA35" s="34">
        <f t="shared" si="0"/>
        <v>23227376.21</v>
      </c>
      <c r="AB35" s="34">
        <f t="shared" si="0"/>
        <v>45740003.10000001</v>
      </c>
      <c r="AC35" s="34">
        <f t="shared" si="0"/>
        <v>16496495.770000001</v>
      </c>
      <c r="AD35" s="34">
        <f t="shared" si="0"/>
        <v>3291406.65</v>
      </c>
      <c r="AE35" s="34">
        <f t="shared" si="0"/>
        <v>669668711.81</v>
      </c>
      <c r="AF35" s="34">
        <f t="shared" si="0"/>
        <v>153954244</v>
      </c>
      <c r="AG35" s="34">
        <f t="shared" si="0"/>
        <v>191657832.92</v>
      </c>
      <c r="AH35" s="34">
        <f t="shared" si="0"/>
        <v>65175520.58</v>
      </c>
      <c r="AI35" s="34">
        <f t="shared" si="0"/>
        <v>173086957.29999998</v>
      </c>
      <c r="AJ35" s="34">
        <f aca="true" t="shared" si="1" ref="AJ35:BN35">SUM(AJ10:AJ11,AJ13:AJ23)</f>
        <v>15655024.48</v>
      </c>
      <c r="AK35" s="34">
        <f t="shared" si="1"/>
        <v>6890688.85</v>
      </c>
      <c r="AL35" s="34">
        <f t="shared" si="1"/>
        <v>12484295.48</v>
      </c>
      <c r="AM35" s="34">
        <f t="shared" si="1"/>
        <v>9688414.35</v>
      </c>
      <c r="AN35" s="34">
        <f t="shared" si="1"/>
        <v>13450482.749999998</v>
      </c>
      <c r="AO35" s="34">
        <f t="shared" si="1"/>
        <v>24215523.44</v>
      </c>
      <c r="AP35" s="34">
        <f t="shared" si="1"/>
        <v>61805210.480000004</v>
      </c>
      <c r="AQ35" s="34">
        <f t="shared" si="1"/>
        <v>1646058963.12</v>
      </c>
      <c r="AR35" s="34">
        <f t="shared" si="1"/>
        <v>55901007.04</v>
      </c>
      <c r="AS35" s="34">
        <f t="shared" si="1"/>
        <v>78798785.31</v>
      </c>
      <c r="AT35" s="34">
        <f t="shared" si="1"/>
        <v>56113970.64</v>
      </c>
      <c r="AU35" s="34">
        <f t="shared" si="1"/>
        <v>26978358.490000002</v>
      </c>
      <c r="AV35" s="34">
        <f t="shared" si="1"/>
        <v>370408654.6</v>
      </c>
      <c r="AW35" s="34">
        <f t="shared" si="1"/>
        <v>21486081.92</v>
      </c>
      <c r="AX35" s="34">
        <f t="shared" si="1"/>
        <v>87330541.55000001</v>
      </c>
      <c r="AY35" s="34">
        <f t="shared" si="1"/>
        <v>367305739.16999996</v>
      </c>
      <c r="AZ35" s="34">
        <f t="shared" si="1"/>
        <v>1505426250.77</v>
      </c>
      <c r="BA35" s="34">
        <f t="shared" si="1"/>
        <v>2920009.62</v>
      </c>
      <c r="BB35" s="34">
        <f t="shared" si="1"/>
        <v>723811564.93</v>
      </c>
      <c r="BC35" s="34">
        <f t="shared" si="1"/>
        <v>966315472.8600001</v>
      </c>
      <c r="BD35" s="34">
        <f t="shared" si="1"/>
        <v>4487670.93</v>
      </c>
      <c r="BE35" s="34">
        <f t="shared" si="1"/>
        <v>13488742.729999999</v>
      </c>
      <c r="BF35" s="34">
        <f t="shared" si="1"/>
        <v>1305295.18</v>
      </c>
      <c r="BG35" s="34">
        <f t="shared" si="1"/>
        <v>1098848675.3799999</v>
      </c>
      <c r="BH35" s="34">
        <f t="shared" si="1"/>
        <v>72938428.78</v>
      </c>
      <c r="BI35" s="34">
        <f t="shared" si="1"/>
        <v>80366333.83</v>
      </c>
      <c r="BJ35" s="34">
        <f t="shared" si="1"/>
        <v>1199471444.51</v>
      </c>
      <c r="BK35" s="34">
        <f t="shared" si="1"/>
        <v>52091662.43</v>
      </c>
      <c r="BL35" s="34">
        <f t="shared" si="1"/>
        <v>10282405.44</v>
      </c>
      <c r="BM35" s="34">
        <f t="shared" si="1"/>
        <v>33490872</v>
      </c>
      <c r="BN35" s="34">
        <f t="shared" si="1"/>
        <v>9423517.780000001</v>
      </c>
    </row>
    <row r="36" spans="1:66" ht="9.75" customHeight="1">
      <c r="A36" s="27" t="s">
        <v>65</v>
      </c>
      <c r="B36" s="19"/>
      <c r="C36" s="21" t="s">
        <v>29</v>
      </c>
      <c r="D36" s="34">
        <f aca="true" t="shared" si="2" ref="D36:AI36">SUM(D10,D11,D12,D23,D27)-D34</f>
        <v>4663879.76</v>
      </c>
      <c r="E36" s="34">
        <f t="shared" si="2"/>
        <v>44569278.059999995</v>
      </c>
      <c r="F36" s="34">
        <f t="shared" si="2"/>
        <v>932491712.07</v>
      </c>
      <c r="G36" s="34">
        <f t="shared" si="2"/>
        <v>35087207.839999996</v>
      </c>
      <c r="H36" s="34">
        <f t="shared" si="2"/>
        <v>240149967.05</v>
      </c>
      <c r="I36" s="34">
        <f t="shared" si="2"/>
        <v>22807419.55</v>
      </c>
      <c r="J36" s="34">
        <f t="shared" si="2"/>
        <v>1047065.99</v>
      </c>
      <c r="K36" s="34">
        <f t="shared" si="2"/>
        <v>12109035.68</v>
      </c>
      <c r="L36" s="34">
        <f t="shared" si="2"/>
        <v>196076952.06999996</v>
      </c>
      <c r="M36" s="34">
        <f t="shared" si="2"/>
        <v>6431463.909999999</v>
      </c>
      <c r="N36" s="34">
        <f t="shared" si="2"/>
        <v>182105327.07000002</v>
      </c>
      <c r="O36" s="34">
        <f t="shared" si="2"/>
        <v>119124162.12</v>
      </c>
      <c r="P36" s="34">
        <f t="shared" si="2"/>
        <v>10358528.94</v>
      </c>
      <c r="Q36" s="34">
        <f t="shared" si="2"/>
        <v>8233361.029999999</v>
      </c>
      <c r="R36" s="34">
        <f t="shared" si="2"/>
        <v>128153705.63</v>
      </c>
      <c r="S36" s="34">
        <f t="shared" si="2"/>
        <v>348678380054.92</v>
      </c>
      <c r="T36" s="34">
        <f t="shared" si="2"/>
        <v>19220055.990000002</v>
      </c>
      <c r="U36" s="34">
        <f t="shared" si="2"/>
        <v>11034507.329999998</v>
      </c>
      <c r="V36" s="34">
        <f t="shared" si="2"/>
        <v>2003166.7200000002</v>
      </c>
      <c r="W36" s="34">
        <f t="shared" si="2"/>
        <v>50820736.24</v>
      </c>
      <c r="X36" s="34">
        <f t="shared" si="2"/>
        <v>39161734.05</v>
      </c>
      <c r="Y36" s="34">
        <f t="shared" si="2"/>
        <v>21861040.630000003</v>
      </c>
      <c r="Z36" s="34">
        <f t="shared" si="2"/>
        <v>4098139.09</v>
      </c>
      <c r="AA36" s="34">
        <f t="shared" si="2"/>
        <v>23227376.21</v>
      </c>
      <c r="AB36" s="34">
        <f t="shared" si="2"/>
        <v>45740003.1</v>
      </c>
      <c r="AC36" s="34">
        <f t="shared" si="2"/>
        <v>16496495.77</v>
      </c>
      <c r="AD36" s="34">
        <f t="shared" si="2"/>
        <v>3291406.65</v>
      </c>
      <c r="AE36" s="34">
        <f t="shared" si="2"/>
        <v>669668711.81</v>
      </c>
      <c r="AF36" s="34">
        <f t="shared" si="2"/>
        <v>153954244</v>
      </c>
      <c r="AG36" s="34">
        <f t="shared" si="2"/>
        <v>190490516.17999998</v>
      </c>
      <c r="AH36" s="34">
        <f t="shared" si="2"/>
        <v>65175520.580000006</v>
      </c>
      <c r="AI36" s="34">
        <f t="shared" si="2"/>
        <v>173086957.29999998</v>
      </c>
      <c r="AJ36" s="34">
        <f aca="true" t="shared" si="3" ref="AJ36:BN36">SUM(AJ10,AJ11,AJ12,AJ23,AJ27)-AJ34</f>
        <v>15655024.48</v>
      </c>
      <c r="AK36" s="34">
        <f t="shared" si="3"/>
        <v>6890688.850000001</v>
      </c>
      <c r="AL36" s="34">
        <f t="shared" si="3"/>
        <v>12484295.48</v>
      </c>
      <c r="AM36" s="34">
        <f t="shared" si="3"/>
        <v>9688414.35</v>
      </c>
      <c r="AN36" s="34">
        <f t="shared" si="3"/>
        <v>13450482.75</v>
      </c>
      <c r="AO36" s="34">
        <f t="shared" si="3"/>
        <v>24214299.13</v>
      </c>
      <c r="AP36" s="34">
        <f t="shared" si="3"/>
        <v>61805210.480000004</v>
      </c>
      <c r="AQ36" s="34">
        <f t="shared" si="3"/>
        <v>1646058963.12</v>
      </c>
      <c r="AR36" s="34">
        <f t="shared" si="3"/>
        <v>55901007.04</v>
      </c>
      <c r="AS36" s="34">
        <f t="shared" si="3"/>
        <v>78798785.31</v>
      </c>
      <c r="AT36" s="34">
        <f t="shared" si="3"/>
        <v>56113970.64</v>
      </c>
      <c r="AU36" s="34">
        <f t="shared" si="3"/>
        <v>26978358.49</v>
      </c>
      <c r="AV36" s="34">
        <f t="shared" si="3"/>
        <v>370408654.6</v>
      </c>
      <c r="AW36" s="34">
        <f t="shared" si="3"/>
        <v>21486081.92</v>
      </c>
      <c r="AX36" s="34">
        <f t="shared" si="3"/>
        <v>87330541.55</v>
      </c>
      <c r="AY36" s="34">
        <f t="shared" si="3"/>
        <v>367305739.17</v>
      </c>
      <c r="AZ36" s="34">
        <f t="shared" si="3"/>
        <v>1505426250.77</v>
      </c>
      <c r="BA36" s="34">
        <f t="shared" si="3"/>
        <v>2920009.62</v>
      </c>
      <c r="BB36" s="34">
        <f t="shared" si="3"/>
        <v>723811564.93</v>
      </c>
      <c r="BC36" s="34">
        <f t="shared" si="3"/>
        <v>966182972.86</v>
      </c>
      <c r="BD36" s="34">
        <f t="shared" si="3"/>
        <v>4487670.93</v>
      </c>
      <c r="BE36" s="34">
        <f t="shared" si="3"/>
        <v>13488742.729999999</v>
      </c>
      <c r="BF36" s="34">
        <f t="shared" si="3"/>
        <v>1305295.1799999997</v>
      </c>
      <c r="BG36" s="34">
        <f t="shared" si="3"/>
        <v>1098848675.38</v>
      </c>
      <c r="BH36" s="34">
        <f t="shared" si="3"/>
        <v>72811377.36</v>
      </c>
      <c r="BI36" s="34">
        <f t="shared" si="3"/>
        <v>80366333.83</v>
      </c>
      <c r="BJ36" s="34">
        <f t="shared" si="3"/>
        <v>1199471444.5100002</v>
      </c>
      <c r="BK36" s="34">
        <f t="shared" si="3"/>
        <v>52091662.43</v>
      </c>
      <c r="BL36" s="34">
        <f t="shared" si="3"/>
        <v>10231720.049999999</v>
      </c>
      <c r="BM36" s="34">
        <f t="shared" si="3"/>
        <v>33490872</v>
      </c>
      <c r="BN36" s="34">
        <f t="shared" si="3"/>
        <v>9423517.780000001</v>
      </c>
    </row>
    <row r="37" spans="1:6" ht="15.75" customHeight="1">
      <c r="A37" s="28" t="s">
        <v>66</v>
      </c>
      <c r="B37" s="29"/>
      <c r="C37" s="30"/>
      <c r="D37" s="31"/>
      <c r="E37" s="31"/>
      <c r="F37" s="31"/>
    </row>
    <row r="38" spans="2:62" ht="36.75" customHeight="1">
      <c r="B38" s="29"/>
      <c r="BI38" s="52"/>
      <c r="BJ38" s="52"/>
    </row>
    <row r="39" ht="12.75">
      <c r="B39" s="29"/>
    </row>
    <row r="40" spans="2:62" ht="12.75">
      <c r="B40" s="29"/>
      <c r="BJ40" s="35"/>
    </row>
    <row r="41" ht="12.75">
      <c r="B41" s="29"/>
    </row>
    <row r="42" ht="12.75">
      <c r="B42" s="29"/>
    </row>
    <row r="43" ht="12.75">
      <c r="B43" s="29"/>
    </row>
    <row r="44" ht="12.75">
      <c r="B44" s="29"/>
    </row>
    <row r="45" ht="12.75">
      <c r="B45" s="29"/>
    </row>
    <row r="46" ht="12.75">
      <c r="B46" s="29"/>
    </row>
    <row r="47" ht="12.75">
      <c r="B47" s="29"/>
    </row>
    <row r="48" ht="12.75">
      <c r="B48" s="29"/>
    </row>
    <row r="49" ht="12.75">
      <c r="B49" s="29"/>
    </row>
    <row r="50" ht="12.75">
      <c r="B50" s="29"/>
    </row>
    <row r="51" ht="12.75">
      <c r="B51" s="29"/>
    </row>
    <row r="52" ht="12.75">
      <c r="B52" s="29"/>
    </row>
    <row r="53" ht="12.75">
      <c r="B53" s="29"/>
    </row>
    <row r="54" ht="12.75">
      <c r="B54" s="29"/>
    </row>
    <row r="55" ht="12.75">
      <c r="B55" s="29"/>
    </row>
    <row r="56" ht="12.75">
      <c r="B56" s="29"/>
    </row>
    <row r="57" ht="12.75">
      <c r="B57" s="29"/>
    </row>
    <row r="58" ht="12.75">
      <c r="B58" s="29"/>
    </row>
    <row r="59" ht="12.75">
      <c r="B59" s="29"/>
    </row>
    <row r="60" ht="12.75">
      <c r="B60" s="29"/>
    </row>
    <row r="61" ht="12.75">
      <c r="B61" s="29"/>
    </row>
    <row r="62" ht="12.75">
      <c r="B62" s="29"/>
    </row>
    <row r="63" ht="12.75">
      <c r="B63" s="29"/>
    </row>
    <row r="64" ht="12.75">
      <c r="B64" s="29"/>
    </row>
    <row r="65" ht="12.75">
      <c r="B65" s="29"/>
    </row>
    <row r="66" ht="12.75">
      <c r="B66" s="29"/>
    </row>
    <row r="67" ht="12.75">
      <c r="B67" s="29"/>
    </row>
    <row r="68" ht="12.75">
      <c r="B68" s="32"/>
    </row>
    <row r="69" ht="12.75">
      <c r="B69" s="32"/>
    </row>
    <row r="70" ht="12.75">
      <c r="B70" s="32"/>
    </row>
    <row r="71" ht="12.75">
      <c r="B71" s="32"/>
    </row>
    <row r="72" ht="12.75">
      <c r="B72" s="32"/>
    </row>
    <row r="73" ht="12.75">
      <c r="B73" s="32"/>
    </row>
    <row r="74" ht="12.75">
      <c r="B74" s="32"/>
    </row>
    <row r="75" ht="12.75">
      <c r="B75" s="32"/>
    </row>
    <row r="76" ht="12.75">
      <c r="B76" s="32"/>
    </row>
    <row r="77" ht="12.75">
      <c r="B77" s="32"/>
    </row>
    <row r="78" ht="12.75">
      <c r="B78" s="32"/>
    </row>
    <row r="79" ht="12.75">
      <c r="B79" s="32"/>
    </row>
    <row r="80" ht="12.75">
      <c r="B80" s="32"/>
    </row>
    <row r="81" ht="12.75">
      <c r="B81" s="32"/>
    </row>
    <row r="82" ht="12.75">
      <c r="B82" s="32"/>
    </row>
    <row r="83" ht="12.75">
      <c r="B83" s="32"/>
    </row>
    <row r="84" ht="12.75">
      <c r="B84" s="32"/>
    </row>
    <row r="85" ht="12.75">
      <c r="B85" s="32"/>
    </row>
    <row r="86" ht="12.75">
      <c r="B86" s="32"/>
    </row>
    <row r="87" ht="12.75">
      <c r="B87" s="32"/>
    </row>
    <row r="88" ht="12.75">
      <c r="B88" s="32"/>
    </row>
    <row r="89" ht="12.75">
      <c r="B89" s="32"/>
    </row>
    <row r="90" ht="12.75">
      <c r="B90" s="32"/>
    </row>
    <row r="91" ht="12.75">
      <c r="B91" s="32"/>
    </row>
    <row r="92" ht="12.75">
      <c r="B92" s="32"/>
    </row>
    <row r="93" ht="12.75">
      <c r="B93" s="32"/>
    </row>
    <row r="94" ht="12.75">
      <c r="B94" s="32"/>
    </row>
    <row r="95" ht="12.75">
      <c r="B95" s="32"/>
    </row>
  </sheetData>
  <mergeCells count="62">
    <mergeCell ref="BI38:BJ38"/>
    <mergeCell ref="BL3:BL6"/>
    <mergeCell ref="BM3:BM6"/>
    <mergeCell ref="BN3:BN6"/>
    <mergeCell ref="BH3:BH6"/>
    <mergeCell ref="BI3:BI6"/>
    <mergeCell ref="BJ3:BJ6"/>
    <mergeCell ref="BK3:BK6"/>
    <mergeCell ref="BG3:BG6"/>
    <mergeCell ref="BD3:BF6"/>
    <mergeCell ref="BA3:BA6"/>
    <mergeCell ref="BB3:BB6"/>
    <mergeCell ref="BC3:BC6"/>
    <mergeCell ref="AW3:AW6"/>
    <mergeCell ref="AX3:AX6"/>
    <mergeCell ref="AY3:AY6"/>
    <mergeCell ref="AZ3:AZ6"/>
    <mergeCell ref="AS3:AS6"/>
    <mergeCell ref="AT3:AT6"/>
    <mergeCell ref="AU3:AU6"/>
    <mergeCell ref="AV3:AV6"/>
    <mergeCell ref="AO3:AO6"/>
    <mergeCell ref="AP3:AP6"/>
    <mergeCell ref="AQ3:AQ6"/>
    <mergeCell ref="AR3:AR6"/>
    <mergeCell ref="AK3:AK6"/>
    <mergeCell ref="AL3:AL6"/>
    <mergeCell ref="AM3:AM6"/>
    <mergeCell ref="AN3:AN6"/>
    <mergeCell ref="AG3:AG6"/>
    <mergeCell ref="AH3:AH6"/>
    <mergeCell ref="AI3:AI6"/>
    <mergeCell ref="AJ3:AJ6"/>
    <mergeCell ref="AC3:AC6"/>
    <mergeCell ref="AD3:AD6"/>
    <mergeCell ref="AE3:AE6"/>
    <mergeCell ref="AF3:AF6"/>
    <mergeCell ref="Y3:Y6"/>
    <mergeCell ref="Z3:Z6"/>
    <mergeCell ref="AA3:AA6"/>
    <mergeCell ref="AB3:AB6"/>
    <mergeCell ref="X3:X6"/>
    <mergeCell ref="U3:W6"/>
    <mergeCell ref="R3:R6"/>
    <mergeCell ref="S3:S6"/>
    <mergeCell ref="T3:T6"/>
    <mergeCell ref="N3:N6"/>
    <mergeCell ref="Q3:Q6"/>
    <mergeCell ref="O3:P6"/>
    <mergeCell ref="K3:K6"/>
    <mergeCell ref="I3:J6"/>
    <mergeCell ref="L3:L6"/>
    <mergeCell ref="M3:M6"/>
    <mergeCell ref="G3:G6"/>
    <mergeCell ref="H3:H6"/>
    <mergeCell ref="A5:C5"/>
    <mergeCell ref="F3:F6"/>
    <mergeCell ref="D3:E6"/>
    <mergeCell ref="D1:H1"/>
    <mergeCell ref="D2:F2"/>
    <mergeCell ref="A3:C3"/>
    <mergeCell ref="A4:C4"/>
  </mergeCells>
  <printOptions/>
  <pageMargins left="0.24027777777777778" right="0.1701388888888889" top="0.17" bottom="0.1902777777777778" header="0.24" footer="0.1701388888888889"/>
  <pageSetup horizontalDpi="300" verticalDpi="300" orientation="landscape" paperSize="9" r:id="rId2"/>
  <headerFooter alignWithMargins="0">
    <oddFooter>&amp;L&amp;6Страница 1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</dc:creator>
  <cp:keywords/>
  <dc:description/>
  <cp:lastModifiedBy>22009</cp:lastModifiedBy>
  <cp:lastPrinted>2008-05-16T11:01:07Z</cp:lastPrinted>
  <dcterms:created xsi:type="dcterms:W3CDTF">2005-05-11T11:10:41Z</dcterms:created>
  <dcterms:modified xsi:type="dcterms:W3CDTF">2008-05-21T06:09:46Z</dcterms:modified>
  <cp:category/>
  <cp:version/>
  <cp:contentType/>
  <cp:contentStatus/>
  <cp:revision>1</cp:revision>
</cp:coreProperties>
</file>