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<sst xmlns="http://schemas.openxmlformats.org/spreadsheetml/2006/main" count="272" uniqueCount="197">
  <si>
    <t>Расчет стоимости инвестиционного портфеля и расчет стоимости чистых активов, в которые инвестированы средства пенсионных накоплений</t>
  </si>
  <si>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</si>
  <si>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</si>
  <si>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</si>
  <si>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</si>
  <si>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</si>
  <si>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</si>
  <si>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сумма*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</si>
  <si>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</si>
  <si>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</si>
  <si>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</si>
  <si>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</si>
  <si>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</si>
  <si>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</si>
  <si>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</si>
  <si>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</si>
  <si>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</si>
  <si>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</si>
  <si>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</si>
  <si>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</si>
  <si>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</si>
  <si>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</si>
  <si>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</si>
  <si>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</si>
  <si>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</si>
  <si>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</si>
  <si>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</si>
  <si>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</si>
  <si>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</si>
  <si>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</si>
  <si>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</si>
  <si>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</si>
  <si>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</si>
  <si>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</si>
  <si>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</si>
  <si>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</si>
  <si>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</si>
  <si>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</si>
  <si>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</si>
  <si>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</si>
  <si>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</si>
  <si>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</si>
  <si>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</si>
  <si>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</si>
  <si>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</si>
  <si>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</si>
  <si>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</si>
  <si>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</si>
  <si>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</si>
  <si>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</si>
  <si>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</si>
  <si>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</si>
  <si>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</si>
  <si>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</si>
  <si>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</si>
  <si>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</si>
  <si>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</si>
  <si>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</si>
  <si>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</si>
  <si>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</si>
  <si>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</si>
  <si>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</si>
  <si>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</si>
  <si>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</si>
  <si>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рыночная стоимость портфеля (010+020+030+040+050+060+070+080+090+100+110+120+130)</t>
  </si>
  <si>
    <t>Итого стоимость чистых активов (010+020+030+040+050-080)</t>
  </si>
  <si>
    <t>*) оценка на текущую отчетную дату (руб)</t>
  </si>
  <si>
    <t>140</t>
  </si>
  <si>
    <t>по состоянию на 30.09.2008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</si>
  <si>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</si>
  <si>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</si>
  <si>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</si>
  <si>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</si>
  <si>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</si>
  <si>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</si>
  <si>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</si>
  <si>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</si>
  <si>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</si>
  <si>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</si>
  <si>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</si>
  <si>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</si>
  <si>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</si>
  <si>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</si>
  <si>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</si>
  <si>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</si>
  <si>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</si>
  <si>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</si>
  <si>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</si>
  <si>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</si>
  <si>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22-03У035 от 08.10.2003</t>
  </si>
  <si>
    <t>БИНБАНКА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</si>
  <si>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</si>
  <si>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</si>
  <si>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</si>
  <si>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</si>
  <si>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</si>
  <si>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</si>
  <si>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22-03У039 от 08.10.2003</t>
  </si>
  <si>
    <t>ВИКА УК</t>
  </si>
  <si>
    <t>22-03У007 от 08.10.2003</t>
  </si>
  <si>
    <t>ВТБ УПРАВЛЕНИЕ АКТИВАМИ УК</t>
  </si>
  <si>
    <t>22-03Г065 от 31.12.2003</t>
  </si>
  <si>
    <t>ВЭБ УК</t>
  </si>
  <si>
    <t>22-03У046 от 08.10.2003</t>
  </si>
  <si>
    <t>ДВОРЦОВАЯ ПЛОЩАДЬ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</si>
  <si>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</si>
  <si>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</si>
  <si>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</si>
  <si>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</si>
  <si>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</si>
  <si>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</si>
  <si>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</si>
  <si>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</si>
  <si>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</si>
  <si>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</si>
  <si>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22-03У006 от 08.10.2003</t>
  </si>
  <si>
    <t>ЗОЛОТОЕ СЕЧЕНИЕ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</si>
  <si>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</si>
  <si>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</si>
  <si>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</si>
  <si>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</si>
  <si>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</si>
  <si>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</si>
  <si>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</si>
  <si>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</si>
  <si>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</si>
  <si>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</si>
  <si>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</si>
  <si>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ФОРТИС ИНВЕСТМЕНТС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</si>
  <si>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</si>
  <si>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</si>
  <si>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</si>
  <si>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</si>
  <si>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</si>
  <si>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</si>
  <si>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</si>
  <si>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</si>
  <si>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</si>
  <si>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</si>
  <si>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</si>
  <si>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</si>
  <si>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</si>
  <si>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</si>
  <si>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</si>
  <si>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</si>
  <si>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</si>
  <si>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</si>
  <si>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</si>
  <si>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</si>
  <si>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</si>
  <si>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</si>
  <si>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22-03У053 от 08.10.2003</t>
  </si>
  <si>
    <t>ПИОГЛОБАЛ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</si>
  <si>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</si>
  <si>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</si>
  <si>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</si>
  <si>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</si>
  <si>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</si>
  <si>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</si>
  <si>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</si>
  <si>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</si>
  <si>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</si>
  <si>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</si>
  <si>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</si>
  <si>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</si>
  <si>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</si>
  <si>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</si>
  <si>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</si>
  <si>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</si>
  <si>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</si>
  <si>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</si>
  <si>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</si>
  <si>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</si>
  <si>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</si>
  <si>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</si>
  <si>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</si>
  <si>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</si>
  <si>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</si>
  <si>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</si>
  <si>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</si>
  <si>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</si>
  <si>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</si>
  <si>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</si>
  <si>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</si>
  <si>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</si>
  <si>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</si>
  <si>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</si>
  <si>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22-03У054 от 08.10.2003</t>
  </si>
  <si>
    <t>УРАЛСИБ ЭССЕТ МЕНЕДЖМЕНТ УК</t>
  </si>
  <si>
    <t>22-03У063 от 10.10.2003</t>
  </si>
  <si>
    <t>ФИНАМ МЕНЕДЖМЕНТ УК</t>
  </si>
  <si>
    <t>22-03У049 от 08.10.2003</t>
  </si>
  <si>
    <t>ЦЕНТРАЛЬНАЯ УК</t>
  </si>
  <si>
    <t>22-03У026 от 08.10.2003</t>
  </si>
  <si>
    <t>ЯМАЛ УК</t>
  </si>
  <si>
    <t>Начальние Департамента организации и контроля инвестиционных процессов</t>
  </si>
  <si>
    <t>С.Е. Фомичев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</si>
</sst>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8"/>
      <name val="Arial Cyr"/>
      <family val="2"/>
    </font>
    <font>
      <b/>
      <sz val="7"/>
      <color indexed="17"/>
      <name val="Arial Cyr"/>
      <family val="2"/>
    </font>
    <font>
      <sz val="7"/>
      <color indexed="17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7" fillId="2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right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2" fontId="9" fillId="2" borderId="3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2" borderId="3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/>
    </xf>
    <xf numFmtId="49" fontId="11" fillId="0" borderId="8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4362450" cy="923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95"/>
  <sheetViews>
    <sheetView tabSelected="1" workbookViewId="0" topLeftCell="BH1">
      <selection activeCell="BO24" sqref="BO24"/>
    </sheetView>
  </sheetViews>
  <sheetFormatPr defaultColWidth="9.00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8" width="16.125" style="0" bestFit="1" customWidth="1"/>
    <col min="9" max="11" width="14.875" style="0" customWidth="1"/>
    <col min="12" max="12" width="14.75390625" style="0" customWidth="1"/>
    <col min="13" max="13" width="16.25390625" style="0" bestFit="1" customWidth="1"/>
    <col min="14" max="14" width="15.125" style="0" customWidth="1"/>
    <col min="15" max="16" width="16.125" style="0" bestFit="1" customWidth="1"/>
    <col min="17" max="17" width="16.25390625" style="0" bestFit="1" customWidth="1"/>
    <col min="18" max="18" width="16.125" style="0" bestFit="1" customWidth="1"/>
    <col min="19" max="19" width="14.875" style="0" customWidth="1"/>
    <col min="20" max="20" width="14.625" style="0" customWidth="1"/>
    <col min="21" max="21" width="14.75390625" style="0" customWidth="1"/>
    <col min="22" max="22" width="15.00390625" style="0" customWidth="1"/>
    <col min="23" max="23" width="14.875" style="0" customWidth="1"/>
    <col min="24" max="24" width="15.125" style="0" customWidth="1"/>
    <col min="25" max="49" width="16.125" style="0" bestFit="1" customWidth="1"/>
    <col min="50" max="50" width="17.375" style="0" customWidth="1"/>
    <col min="51" max="51" width="19.125" style="0" customWidth="1"/>
    <col min="52" max="52" width="19.00390625" style="0" customWidth="1"/>
    <col min="53" max="53" width="18.625" style="0" customWidth="1"/>
    <col min="54" max="54" width="18.25390625" style="0" customWidth="1"/>
    <col min="55" max="55" width="18.375" style="0" customWidth="1"/>
    <col min="56" max="56" width="17.75390625" style="0" customWidth="1"/>
    <col min="57" max="57" width="14.75390625" style="0" customWidth="1"/>
    <col min="58" max="58" width="18.25390625" style="0" customWidth="1"/>
    <col min="59" max="59" width="17.25390625" style="0" customWidth="1"/>
    <col min="60" max="60" width="17.625" style="0" customWidth="1"/>
    <col min="61" max="61" width="16.00390625" style="0" customWidth="1"/>
    <col min="62" max="62" width="17.00390625" style="0" customWidth="1"/>
    <col min="63" max="63" width="16.75390625" style="0" customWidth="1"/>
    <col min="64" max="64" width="14.75390625" style="0" customWidth="1"/>
    <col min="65" max="65" width="15.00390625" style="0" customWidth="1"/>
    <col min="66" max="66" width="14.875" style="0" customWidth="1"/>
    <col min="67" max="67" width="16.125" style="0" bestFit="1" customWidth="1"/>
    <col min="68" max="16384" width="10.75390625" style="0" customWidth="1"/>
  </cols>
  <sheetData>
    <row r="1" spans="1:9" ht="26.25" customHeight="1">
      <c r="A1" s="2"/>
      <c r="B1" s="2"/>
      <c r="C1" s="3"/>
      <c r="D1" s="37" t="s">
        <v>0</v>
      </c>
      <c r="E1" s="37"/>
      <c r="F1" s="37"/>
      <c r="G1" s="37"/>
      <c r="H1" s="37"/>
      <c r="I1" s="2"/>
    </row>
    <row r="2" spans="1:6" ht="12.75">
      <c r="A2" s="4"/>
      <c r="B2" s="4"/>
      <c r="C2" s="4"/>
      <c r="D2" s="38" t="s">
        <v>68</v>
      </c>
      <c r="E2" s="38"/>
      <c r="F2" s="38"/>
    </row>
    <row r="3" spans="1:66" ht="12.75" customHeight="1">
      <c r="A3" s="39" t="s">
        <v>1</v>
      </c>
      <c r="B3" s="39"/>
      <c r="C3" s="39"/>
      <c r="D3" s="31" t="s">
        <v>73</v>
      </c>
      <c r="E3" s="32"/>
      <c r="F3" s="28" t="s">
        <v>75</v>
      </c>
      <c r="G3" s="28" t="s">
        <v>77</v>
      </c>
      <c r="H3" s="28" t="s">
        <v>79</v>
      </c>
      <c r="I3" s="31" t="s">
        <v>82</v>
      </c>
      <c r="J3" s="32"/>
      <c r="K3" s="28" t="s">
        <v>84</v>
      </c>
      <c r="L3" s="28" t="s">
        <v>86</v>
      </c>
      <c r="M3" s="28" t="s">
        <v>88</v>
      </c>
      <c r="N3" s="28" t="s">
        <v>90</v>
      </c>
      <c r="O3" s="31" t="s">
        <v>94</v>
      </c>
      <c r="P3" s="32"/>
      <c r="Q3" s="28" t="s">
        <v>96</v>
      </c>
      <c r="R3" s="28" t="s">
        <v>98</v>
      </c>
      <c r="S3" s="28" t="s">
        <v>100</v>
      </c>
      <c r="T3" s="28" t="s">
        <v>102</v>
      </c>
      <c r="U3" s="28" t="s">
        <v>104</v>
      </c>
      <c r="V3" s="31" t="s">
        <v>110</v>
      </c>
      <c r="W3" s="40"/>
      <c r="X3" s="32"/>
      <c r="Y3" s="28" t="s">
        <v>112</v>
      </c>
      <c r="Z3" s="28" t="s">
        <v>114</v>
      </c>
      <c r="AA3" s="28" t="s">
        <v>116</v>
      </c>
      <c r="AB3" s="28" t="s">
        <v>118</v>
      </c>
      <c r="AC3" s="28" t="s">
        <v>120</v>
      </c>
      <c r="AD3" s="28" t="s">
        <v>122</v>
      </c>
      <c r="AE3" s="28" t="s">
        <v>124</v>
      </c>
      <c r="AF3" s="28" t="s">
        <v>126</v>
      </c>
      <c r="AG3" s="28" t="s">
        <v>128</v>
      </c>
      <c r="AH3" s="28" t="s">
        <v>130</v>
      </c>
      <c r="AI3" s="28" t="s">
        <v>132</v>
      </c>
      <c r="AJ3" s="28" t="s">
        <v>134</v>
      </c>
      <c r="AK3" s="28" t="s">
        <v>136</v>
      </c>
      <c r="AL3" s="28" t="s">
        <v>138</v>
      </c>
      <c r="AM3" s="28" t="s">
        <v>140</v>
      </c>
      <c r="AN3" s="28" t="s">
        <v>142</v>
      </c>
      <c r="AO3" s="28" t="s">
        <v>144</v>
      </c>
      <c r="AP3" s="28" t="s">
        <v>146</v>
      </c>
      <c r="AQ3" s="28" t="s">
        <v>148</v>
      </c>
      <c r="AR3" s="28" t="s">
        <v>150</v>
      </c>
      <c r="AS3" s="28" t="s">
        <v>152</v>
      </c>
      <c r="AT3" s="28" t="s">
        <v>154</v>
      </c>
      <c r="AU3" s="28" t="s">
        <v>156</v>
      </c>
      <c r="AV3" s="28" t="s">
        <v>158</v>
      </c>
      <c r="AW3" s="28" t="s">
        <v>160</v>
      </c>
      <c r="AX3" s="28" t="s">
        <v>162</v>
      </c>
      <c r="AY3" s="28" t="s">
        <v>164</v>
      </c>
      <c r="AZ3" s="28" t="s">
        <v>166</v>
      </c>
      <c r="BA3" s="28" t="s">
        <v>168</v>
      </c>
      <c r="BB3" s="28" t="s">
        <v>170</v>
      </c>
      <c r="BC3" s="28" t="s">
        <v>172</v>
      </c>
      <c r="BD3" s="31" t="s">
        <v>178</v>
      </c>
      <c r="BE3" s="40"/>
      <c r="BF3" s="32"/>
      <c r="BG3" s="28" t="s">
        <v>180</v>
      </c>
      <c r="BH3" s="28" t="s">
        <v>182</v>
      </c>
      <c r="BI3" s="28" t="s">
        <v>184</v>
      </c>
      <c r="BJ3" s="28" t="s">
        <v>186</v>
      </c>
      <c r="BK3" s="28" t="s">
        <v>188</v>
      </c>
      <c r="BL3" s="28" t="s">
        <v>190</v>
      </c>
      <c r="BM3" s="28" t="s">
        <v>192</v>
      </c>
      <c r="BN3" s="28" t="s">
        <v>194</v>
      </c>
    </row>
    <row r="4" spans="1:66" ht="12.75">
      <c r="A4" s="27" t="s">
        <v>2</v>
      </c>
      <c r="B4" s="27"/>
      <c r="C4" s="27"/>
      <c r="D4" s="33"/>
      <c r="E4" s="34"/>
      <c r="F4" s="29"/>
      <c r="G4" s="29"/>
      <c r="H4" s="29"/>
      <c r="I4" s="33"/>
      <c r="J4" s="34"/>
      <c r="K4" s="29"/>
      <c r="L4" s="29"/>
      <c r="M4" s="29"/>
      <c r="N4" s="29"/>
      <c r="O4" s="33"/>
      <c r="P4" s="34"/>
      <c r="Q4" s="29"/>
      <c r="R4" s="29"/>
      <c r="S4" s="29"/>
      <c r="T4" s="29"/>
      <c r="U4" s="29"/>
      <c r="V4" s="33"/>
      <c r="W4" s="41"/>
      <c r="X4" s="34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33"/>
      <c r="BE4" s="41"/>
      <c r="BF4" s="34"/>
      <c r="BG4" s="29"/>
      <c r="BH4" s="29"/>
      <c r="BI4" s="29"/>
      <c r="BJ4" s="29"/>
      <c r="BK4" s="29"/>
      <c r="BL4" s="29"/>
      <c r="BM4" s="29"/>
      <c r="BN4" s="29"/>
    </row>
    <row r="5" spans="1:66" ht="12.75">
      <c r="A5" s="27" t="s">
        <v>3</v>
      </c>
      <c r="B5" s="27"/>
      <c r="C5" s="27"/>
      <c r="D5" s="33"/>
      <c r="E5" s="34"/>
      <c r="F5" s="29"/>
      <c r="G5" s="29"/>
      <c r="H5" s="29"/>
      <c r="I5" s="33"/>
      <c r="J5" s="34"/>
      <c r="K5" s="29"/>
      <c r="L5" s="29"/>
      <c r="M5" s="29"/>
      <c r="N5" s="29"/>
      <c r="O5" s="33"/>
      <c r="P5" s="34"/>
      <c r="Q5" s="29"/>
      <c r="R5" s="29"/>
      <c r="S5" s="29"/>
      <c r="T5" s="29"/>
      <c r="U5" s="29"/>
      <c r="V5" s="33"/>
      <c r="W5" s="41"/>
      <c r="X5" s="34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33"/>
      <c r="BE5" s="41"/>
      <c r="BF5" s="34"/>
      <c r="BG5" s="29"/>
      <c r="BH5" s="29"/>
      <c r="BI5" s="29"/>
      <c r="BJ5" s="29"/>
      <c r="BK5" s="29"/>
      <c r="BL5" s="29"/>
      <c r="BM5" s="29"/>
      <c r="BN5" s="29"/>
    </row>
    <row r="6" spans="1:66" ht="12.75" customHeight="1" hidden="1">
      <c r="A6" s="5"/>
      <c r="B6" s="6"/>
      <c r="C6" s="7"/>
      <c r="D6" s="35"/>
      <c r="E6" s="36"/>
      <c r="F6" s="30"/>
      <c r="G6" s="30"/>
      <c r="H6" s="30"/>
      <c r="I6" s="35"/>
      <c r="J6" s="36"/>
      <c r="K6" s="30"/>
      <c r="L6" s="30"/>
      <c r="M6" s="30"/>
      <c r="N6" s="30"/>
      <c r="O6" s="35"/>
      <c r="P6" s="36"/>
      <c r="Q6" s="30"/>
      <c r="R6" s="30"/>
      <c r="S6" s="30"/>
      <c r="T6" s="30"/>
      <c r="U6" s="30"/>
      <c r="V6" s="35"/>
      <c r="W6" s="42"/>
      <c r="X6" s="36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5"/>
      <c r="BE6" s="42"/>
      <c r="BF6" s="36"/>
      <c r="BG6" s="30"/>
      <c r="BH6" s="30"/>
      <c r="BI6" s="30"/>
      <c r="BJ6" s="30"/>
      <c r="BK6" s="30"/>
      <c r="BL6" s="30"/>
      <c r="BM6" s="30"/>
      <c r="BN6" s="30"/>
    </row>
    <row r="7" spans="1:66" ht="21.75" customHeight="1">
      <c r="A7" s="8"/>
      <c r="B7" s="9"/>
      <c r="C7" s="10"/>
      <c r="D7" s="11" t="s">
        <v>69</v>
      </c>
      <c r="E7" s="11" t="s">
        <v>71</v>
      </c>
      <c r="F7" s="11"/>
      <c r="G7" s="11"/>
      <c r="H7" s="11"/>
      <c r="I7" s="11" t="s">
        <v>71</v>
      </c>
      <c r="J7" s="11" t="s">
        <v>69</v>
      </c>
      <c r="K7" s="11"/>
      <c r="L7" s="11"/>
      <c r="M7" s="11"/>
      <c r="N7" s="11"/>
      <c r="O7" s="11" t="s">
        <v>91</v>
      </c>
      <c r="P7" s="11" t="s">
        <v>71</v>
      </c>
      <c r="Q7" s="11"/>
      <c r="R7" s="11"/>
      <c r="S7" s="11"/>
      <c r="T7" s="11"/>
      <c r="U7" s="11"/>
      <c r="V7" s="11" t="s">
        <v>71</v>
      </c>
      <c r="W7" s="11" t="s">
        <v>106</v>
      </c>
      <c r="X7" s="11" t="s">
        <v>108</v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 t="s">
        <v>71</v>
      </c>
      <c r="BE7" s="11" t="s">
        <v>174</v>
      </c>
      <c r="BF7" s="11" t="s">
        <v>176</v>
      </c>
      <c r="BG7" s="11"/>
      <c r="BH7" s="11"/>
      <c r="BI7" s="11"/>
      <c r="BJ7" s="11"/>
      <c r="BK7" s="11"/>
      <c r="BL7" s="11"/>
      <c r="BM7" s="11"/>
      <c r="BN7" s="11"/>
    </row>
    <row r="8" spans="1:66" ht="12.75" customHeight="1">
      <c r="A8" s="12"/>
      <c r="B8" s="13"/>
      <c r="C8" s="14"/>
      <c r="D8" s="11" t="s">
        <v>70</v>
      </c>
      <c r="E8" s="11" t="s">
        <v>72</v>
      </c>
      <c r="F8" s="11" t="s">
        <v>74</v>
      </c>
      <c r="G8" s="11" t="s">
        <v>76</v>
      </c>
      <c r="H8" s="11" t="s">
        <v>78</v>
      </c>
      <c r="I8" s="11" t="s">
        <v>80</v>
      </c>
      <c r="J8" s="11" t="s">
        <v>81</v>
      </c>
      <c r="K8" s="11" t="s">
        <v>83</v>
      </c>
      <c r="L8" s="11" t="s">
        <v>85</v>
      </c>
      <c r="M8" s="11" t="s">
        <v>87</v>
      </c>
      <c r="N8" s="11" t="s">
        <v>89</v>
      </c>
      <c r="O8" s="11" t="s">
        <v>92</v>
      </c>
      <c r="P8" s="11" t="s">
        <v>93</v>
      </c>
      <c r="Q8" s="11" t="s">
        <v>95</v>
      </c>
      <c r="R8" s="11" t="s">
        <v>97</v>
      </c>
      <c r="S8" s="11" t="s">
        <v>99</v>
      </c>
      <c r="T8" s="11" t="s">
        <v>101</v>
      </c>
      <c r="U8" s="11" t="s">
        <v>103</v>
      </c>
      <c r="V8" s="11" t="s">
        <v>105</v>
      </c>
      <c r="W8" s="11" t="s">
        <v>107</v>
      </c>
      <c r="X8" s="11" t="s">
        <v>109</v>
      </c>
      <c r="Y8" s="11" t="s">
        <v>111</v>
      </c>
      <c r="Z8" s="11" t="s">
        <v>113</v>
      </c>
      <c r="AA8" s="11" t="s">
        <v>115</v>
      </c>
      <c r="AB8" s="11" t="s">
        <v>117</v>
      </c>
      <c r="AC8" s="11" t="s">
        <v>119</v>
      </c>
      <c r="AD8" s="11" t="s">
        <v>121</v>
      </c>
      <c r="AE8" s="11" t="s">
        <v>123</v>
      </c>
      <c r="AF8" s="11" t="s">
        <v>125</v>
      </c>
      <c r="AG8" s="11" t="s">
        <v>127</v>
      </c>
      <c r="AH8" s="11" t="s">
        <v>129</v>
      </c>
      <c r="AI8" s="11" t="s">
        <v>131</v>
      </c>
      <c r="AJ8" s="11" t="s">
        <v>133</v>
      </c>
      <c r="AK8" s="11" t="s">
        <v>135</v>
      </c>
      <c r="AL8" s="11" t="s">
        <v>137</v>
      </c>
      <c r="AM8" s="11" t="s">
        <v>139</v>
      </c>
      <c r="AN8" s="11" t="s">
        <v>141</v>
      </c>
      <c r="AO8" s="11" t="s">
        <v>143</v>
      </c>
      <c r="AP8" s="11" t="s">
        <v>145</v>
      </c>
      <c r="AQ8" s="11" t="s">
        <v>147</v>
      </c>
      <c r="AR8" s="11" t="s">
        <v>149</v>
      </c>
      <c r="AS8" s="11" t="s">
        <v>151</v>
      </c>
      <c r="AT8" s="11" t="s">
        <v>153</v>
      </c>
      <c r="AU8" s="11" t="s">
        <v>155</v>
      </c>
      <c r="AV8" s="11" t="s">
        <v>157</v>
      </c>
      <c r="AW8" s="11" t="s">
        <v>159</v>
      </c>
      <c r="AX8" s="11" t="s">
        <v>161</v>
      </c>
      <c r="AY8" s="11" t="s">
        <v>163</v>
      </c>
      <c r="AZ8" s="11" t="s">
        <v>165</v>
      </c>
      <c r="BA8" s="11" t="s">
        <v>167</v>
      </c>
      <c r="BB8" s="11" t="s">
        <v>169</v>
      </c>
      <c r="BC8" s="11" t="s">
        <v>171</v>
      </c>
      <c r="BD8" s="11" t="s">
        <v>173</v>
      </c>
      <c r="BE8" s="11" t="s">
        <v>175</v>
      </c>
      <c r="BF8" s="11" t="s">
        <v>177</v>
      </c>
      <c r="BG8" s="26" t="s">
        <v>179</v>
      </c>
      <c r="BH8" s="11" t="s">
        <v>181</v>
      </c>
      <c r="BI8" s="11" t="s">
        <v>183</v>
      </c>
      <c r="BJ8" s="11" t="s">
        <v>185</v>
      </c>
      <c r="BK8" s="11" t="s">
        <v>187</v>
      </c>
      <c r="BL8" s="11" t="s">
        <v>189</v>
      </c>
      <c r="BM8" s="11" t="s">
        <v>191</v>
      </c>
      <c r="BN8" s="11" t="s">
        <v>193</v>
      </c>
    </row>
    <row r="9" spans="1:66" ht="24.75">
      <c r="A9" s="15" t="s">
        <v>4</v>
      </c>
      <c r="B9" s="16" t="s">
        <v>5</v>
      </c>
      <c r="C9" s="16" t="s">
        <v>6</v>
      </c>
      <c r="D9" s="17" t="s">
        <v>7</v>
      </c>
      <c r="E9" s="17" t="s">
        <v>7</v>
      </c>
      <c r="F9" s="17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7" t="s">
        <v>7</v>
      </c>
      <c r="L9" s="17" t="s">
        <v>7</v>
      </c>
      <c r="M9" s="17" t="s">
        <v>7</v>
      </c>
      <c r="N9" s="17" t="s">
        <v>7</v>
      </c>
      <c r="O9" s="17" t="s">
        <v>7</v>
      </c>
      <c r="P9" s="17" t="s">
        <v>7</v>
      </c>
      <c r="Q9" s="17" t="s">
        <v>7</v>
      </c>
      <c r="R9" s="17" t="s">
        <v>7</v>
      </c>
      <c r="S9" s="17" t="s">
        <v>7</v>
      </c>
      <c r="T9" s="17" t="s">
        <v>7</v>
      </c>
      <c r="U9" s="17" t="s">
        <v>7</v>
      </c>
      <c r="V9" s="17" t="s">
        <v>7</v>
      </c>
      <c r="W9" s="17" t="s">
        <v>7</v>
      </c>
      <c r="X9" s="17" t="s">
        <v>7</v>
      </c>
      <c r="Y9" s="17" t="s">
        <v>7</v>
      </c>
      <c r="Z9" s="17" t="s">
        <v>7</v>
      </c>
      <c r="AA9" s="17" t="s">
        <v>7</v>
      </c>
      <c r="AB9" s="17" t="s">
        <v>7</v>
      </c>
      <c r="AC9" s="17" t="s">
        <v>7</v>
      </c>
      <c r="AD9" s="17" t="s">
        <v>7</v>
      </c>
      <c r="AE9" s="17" t="s">
        <v>7</v>
      </c>
      <c r="AF9" s="17" t="s">
        <v>7</v>
      </c>
      <c r="AG9" s="17" t="s">
        <v>7</v>
      </c>
      <c r="AH9" s="17" t="s">
        <v>7</v>
      </c>
      <c r="AI9" s="17" t="s">
        <v>7</v>
      </c>
      <c r="AJ9" s="17" t="s">
        <v>7</v>
      </c>
      <c r="AK9" s="17" t="s">
        <v>7</v>
      </c>
      <c r="AL9" s="17" t="s">
        <v>7</v>
      </c>
      <c r="AM9" s="17" t="s">
        <v>7</v>
      </c>
      <c r="AN9" s="17" t="s">
        <v>7</v>
      </c>
      <c r="AO9" s="17" t="s">
        <v>7</v>
      </c>
      <c r="AP9" s="17" t="s">
        <v>7</v>
      </c>
      <c r="AQ9" s="17" t="s">
        <v>7</v>
      </c>
      <c r="AR9" s="17" t="s">
        <v>7</v>
      </c>
      <c r="AS9" s="17" t="s">
        <v>7</v>
      </c>
      <c r="AT9" s="17" t="s">
        <v>7</v>
      </c>
      <c r="AU9" s="17" t="s">
        <v>7</v>
      </c>
      <c r="AV9" s="17" t="s">
        <v>7</v>
      </c>
      <c r="AW9" s="17" t="s">
        <v>7</v>
      </c>
      <c r="AX9" s="17" t="s">
        <v>7</v>
      </c>
      <c r="AY9" s="17" t="s">
        <v>7</v>
      </c>
      <c r="AZ9" s="17" t="s">
        <v>7</v>
      </c>
      <c r="BA9" s="17" t="s">
        <v>7</v>
      </c>
      <c r="BB9" s="17" t="s">
        <v>7</v>
      </c>
      <c r="BC9" s="17" t="s">
        <v>7</v>
      </c>
      <c r="BD9" s="17" t="s">
        <v>7</v>
      </c>
      <c r="BE9" s="17" t="s">
        <v>7</v>
      </c>
      <c r="BF9" s="17" t="s">
        <v>7</v>
      </c>
      <c r="BG9" s="17" t="s">
        <v>7</v>
      </c>
      <c r="BH9" s="17" t="s">
        <v>7</v>
      </c>
      <c r="BI9" s="17" t="s">
        <v>7</v>
      </c>
      <c r="BJ9" s="17" t="s">
        <v>7</v>
      </c>
      <c r="BK9" s="17" t="s">
        <v>7</v>
      </c>
      <c r="BL9" s="17" t="s">
        <v>7</v>
      </c>
      <c r="BM9" s="17" t="s">
        <v>7</v>
      </c>
      <c r="BN9" s="17" t="s">
        <v>7</v>
      </c>
    </row>
    <row r="10" spans="1:66" ht="10.5" customHeight="1">
      <c r="A10" s="18" t="s">
        <v>8</v>
      </c>
      <c r="B10" s="43" t="s">
        <v>9</v>
      </c>
      <c r="C10" s="44" t="s">
        <v>9</v>
      </c>
      <c r="D10" s="45">
        <v>74135.34</v>
      </c>
      <c r="E10" s="45">
        <v>500712.2</v>
      </c>
      <c r="F10" s="45">
        <v>8537.12</v>
      </c>
      <c r="G10" s="45">
        <v>10296.19</v>
      </c>
      <c r="H10" s="45">
        <v>11454.27</v>
      </c>
      <c r="I10" s="45">
        <v>19874.89</v>
      </c>
      <c r="J10" s="45">
        <v>618.82</v>
      </c>
      <c r="K10" s="45">
        <v>163151.22</v>
      </c>
      <c r="L10" s="45">
        <v>460960.85</v>
      </c>
      <c r="M10" s="45">
        <v>24341.66</v>
      </c>
      <c r="N10" s="45">
        <v>125847.97</v>
      </c>
      <c r="O10" s="45">
        <v>7935.21</v>
      </c>
      <c r="P10" s="45">
        <v>4453.3</v>
      </c>
      <c r="Q10" s="45">
        <v>1329450.25</v>
      </c>
      <c r="R10" s="45">
        <v>459770.62</v>
      </c>
      <c r="S10" s="45">
        <v>228044.43</v>
      </c>
      <c r="T10" s="45">
        <v>9676933668.36</v>
      </c>
      <c r="U10" s="45">
        <v>36898.81</v>
      </c>
      <c r="V10" s="45">
        <v>44113.01</v>
      </c>
      <c r="W10" s="45">
        <v>15488.66</v>
      </c>
      <c r="X10" s="45">
        <v>350871.51</v>
      </c>
      <c r="Y10" s="45">
        <v>40.58</v>
      </c>
      <c r="Z10" s="45">
        <v>92934.22</v>
      </c>
      <c r="AA10" s="45">
        <v>558060.52</v>
      </c>
      <c r="AB10" s="45">
        <v>71098.65</v>
      </c>
      <c r="AC10" s="45">
        <v>308771.55</v>
      </c>
      <c r="AD10" s="45">
        <v>80031.3</v>
      </c>
      <c r="AE10" s="45">
        <v>43232.68</v>
      </c>
      <c r="AF10" s="45">
        <v>6105447.17</v>
      </c>
      <c r="AG10" s="45">
        <v>186127.08</v>
      </c>
      <c r="AH10" s="45">
        <v>258034.27</v>
      </c>
      <c r="AI10" s="45">
        <v>25563.43</v>
      </c>
      <c r="AJ10" s="45">
        <v>5225.21</v>
      </c>
      <c r="AK10" s="45">
        <v>40116.56</v>
      </c>
      <c r="AL10" s="45">
        <v>1076.05</v>
      </c>
      <c r="AM10" s="45">
        <v>54397.08</v>
      </c>
      <c r="AN10" s="45">
        <v>75752.4</v>
      </c>
      <c r="AO10" s="45">
        <v>95100.51</v>
      </c>
      <c r="AP10" s="45">
        <v>231720.63</v>
      </c>
      <c r="AQ10" s="45">
        <v>10377428.76</v>
      </c>
      <c r="AR10" s="45">
        <v>4798371.88</v>
      </c>
      <c r="AS10" s="45">
        <v>236145.56</v>
      </c>
      <c r="AT10" s="45">
        <v>12472.98</v>
      </c>
      <c r="AU10" s="45">
        <v>510018.47</v>
      </c>
      <c r="AV10" s="45">
        <v>179461.65</v>
      </c>
      <c r="AW10" s="45">
        <v>171255.52</v>
      </c>
      <c r="AX10" s="45">
        <v>211753.48</v>
      </c>
      <c r="AY10" s="45">
        <v>3225983.03</v>
      </c>
      <c r="AZ10" s="45">
        <v>3359418.85</v>
      </c>
      <c r="BA10" s="45">
        <v>37581.96</v>
      </c>
      <c r="BB10" s="45">
        <v>36838.33</v>
      </c>
      <c r="BC10" s="45">
        <v>20442654.62</v>
      </c>
      <c r="BD10" s="45">
        <v>31992.66</v>
      </c>
      <c r="BE10" s="45">
        <v>62543.16</v>
      </c>
      <c r="BF10" s="45">
        <v>14571.23</v>
      </c>
      <c r="BG10" s="45">
        <v>4051325.53</v>
      </c>
      <c r="BH10" s="45">
        <v>747994.56</v>
      </c>
      <c r="BI10" s="45">
        <v>122743.32</v>
      </c>
      <c r="BJ10" s="45">
        <v>2052377.06</v>
      </c>
      <c r="BK10" s="45">
        <v>60257.44</v>
      </c>
      <c r="BL10" s="45">
        <v>256446.98</v>
      </c>
      <c r="BM10" s="45">
        <v>141177.54</v>
      </c>
      <c r="BN10" s="45">
        <v>31664.6</v>
      </c>
    </row>
    <row r="11" spans="1:66" ht="10.5" customHeight="1">
      <c r="A11" s="18" t="s">
        <v>10</v>
      </c>
      <c r="B11" s="43" t="s">
        <v>11</v>
      </c>
      <c r="C11" s="46" t="s">
        <v>11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94569398.91</v>
      </c>
      <c r="AG11" s="45">
        <v>0</v>
      </c>
      <c r="AH11" s="45">
        <v>5000000</v>
      </c>
      <c r="AI11" s="45">
        <v>0</v>
      </c>
      <c r="AJ11" s="45">
        <v>0</v>
      </c>
      <c r="AK11" s="45">
        <v>0</v>
      </c>
      <c r="AL11" s="45">
        <v>0</v>
      </c>
      <c r="AM11" s="45">
        <v>842841.53</v>
      </c>
      <c r="AN11" s="45">
        <v>0</v>
      </c>
      <c r="AO11" s="45">
        <v>0</v>
      </c>
      <c r="AP11" s="45">
        <v>0</v>
      </c>
      <c r="AQ11" s="45">
        <v>0</v>
      </c>
      <c r="AR11" s="45">
        <v>274750000</v>
      </c>
      <c r="AS11" s="45">
        <v>0</v>
      </c>
      <c r="AT11" s="45">
        <v>7562967.03</v>
      </c>
      <c r="AU11" s="45">
        <v>8500000</v>
      </c>
      <c r="AV11" s="45">
        <v>0</v>
      </c>
      <c r="AW11" s="45">
        <v>0</v>
      </c>
      <c r="AX11" s="45">
        <v>0</v>
      </c>
      <c r="AY11" s="45">
        <v>0</v>
      </c>
      <c r="AZ11" s="45">
        <v>100000000</v>
      </c>
      <c r="BA11" s="45">
        <v>286066.45</v>
      </c>
      <c r="BB11" s="45">
        <v>138900000</v>
      </c>
      <c r="BC11" s="45">
        <v>165000000</v>
      </c>
      <c r="BD11" s="45">
        <v>653683.34</v>
      </c>
      <c r="BE11" s="45">
        <v>1970237.27</v>
      </c>
      <c r="BF11" s="45">
        <v>118482.21</v>
      </c>
      <c r="BG11" s="45">
        <v>0</v>
      </c>
      <c r="BH11" s="45">
        <v>4000000</v>
      </c>
      <c r="BI11" s="45">
        <v>14860393.44</v>
      </c>
      <c r="BJ11" s="45">
        <v>223660127.05</v>
      </c>
      <c r="BK11" s="45">
        <v>9667885.25</v>
      </c>
      <c r="BL11" s="45">
        <v>0</v>
      </c>
      <c r="BM11" s="45">
        <v>0</v>
      </c>
      <c r="BN11" s="45">
        <v>0</v>
      </c>
    </row>
    <row r="12" spans="1:66" ht="10.5" customHeight="1">
      <c r="A12" s="18" t="s">
        <v>12</v>
      </c>
      <c r="B12" s="43"/>
      <c r="C12" s="46" t="s">
        <v>13</v>
      </c>
      <c r="D12" s="45">
        <v>3615486.54</v>
      </c>
      <c r="E12" s="45">
        <v>31263955.8</v>
      </c>
      <c r="F12" s="45">
        <v>720985322.71</v>
      </c>
      <c r="G12" s="45">
        <v>26360500.1</v>
      </c>
      <c r="H12" s="45">
        <v>164401055.95</v>
      </c>
      <c r="I12" s="45">
        <v>18580400.01</v>
      </c>
      <c r="J12" s="45">
        <v>926769.05</v>
      </c>
      <c r="K12" s="45">
        <v>8925241.48</v>
      </c>
      <c r="L12" s="45">
        <v>162896868.07</v>
      </c>
      <c r="M12" s="45">
        <v>4903593.56</v>
      </c>
      <c r="N12" s="45">
        <v>150477928.36</v>
      </c>
      <c r="O12" s="45">
        <v>92987941.6</v>
      </c>
      <c r="P12" s="45">
        <v>7951759.2</v>
      </c>
      <c r="Q12" s="45">
        <v>298164249.12</v>
      </c>
      <c r="R12" s="45">
        <v>7530338.94</v>
      </c>
      <c r="S12" s="45">
        <v>102197266.44</v>
      </c>
      <c r="T12" s="45">
        <v>335661449565.78</v>
      </c>
      <c r="U12" s="45">
        <v>13693485.1</v>
      </c>
      <c r="V12" s="45">
        <v>8828574.11</v>
      </c>
      <c r="W12" s="45">
        <v>1669887.6</v>
      </c>
      <c r="X12" s="45">
        <v>40491869.38</v>
      </c>
      <c r="Y12" s="45">
        <v>33964119.2</v>
      </c>
      <c r="Z12" s="45">
        <v>16976879.8</v>
      </c>
      <c r="AA12" s="45">
        <v>2522506.01</v>
      </c>
      <c r="AB12" s="45">
        <v>19308520.77</v>
      </c>
      <c r="AC12" s="45">
        <v>39636592.23</v>
      </c>
      <c r="AD12" s="45">
        <v>14178051.76</v>
      </c>
      <c r="AE12" s="45">
        <v>2646041.94</v>
      </c>
      <c r="AF12" s="45">
        <v>471764889.19</v>
      </c>
      <c r="AG12" s="45">
        <v>130481255.8</v>
      </c>
      <c r="AH12" s="45">
        <v>156080850.08</v>
      </c>
      <c r="AI12" s="45">
        <v>57982360.59</v>
      </c>
      <c r="AJ12" s="45">
        <v>117887836.72</v>
      </c>
      <c r="AK12" s="45">
        <v>12143610</v>
      </c>
      <c r="AL12" s="45">
        <v>6200824.61</v>
      </c>
      <c r="AM12" s="45">
        <v>8616374.49</v>
      </c>
      <c r="AN12" s="45">
        <v>8090339.96</v>
      </c>
      <c r="AO12" s="45">
        <v>9633652.2</v>
      </c>
      <c r="AP12" s="45">
        <v>17363713.58</v>
      </c>
      <c r="AQ12" s="45">
        <v>40956187.42</v>
      </c>
      <c r="AR12" s="45">
        <v>1208347735.07</v>
      </c>
      <c r="AS12" s="45">
        <v>50393970.01</v>
      </c>
      <c r="AT12" s="45">
        <v>53108697.83</v>
      </c>
      <c r="AU12" s="45">
        <v>39445269.1</v>
      </c>
      <c r="AV12" s="45">
        <v>19150736.08</v>
      </c>
      <c r="AW12" s="45">
        <v>18964821.99</v>
      </c>
      <c r="AX12" s="45">
        <v>64147883.5</v>
      </c>
      <c r="AY12" s="45">
        <v>337013147.1</v>
      </c>
      <c r="AZ12" s="45">
        <v>1097137360.61</v>
      </c>
      <c r="BA12" s="45">
        <v>2128172.14</v>
      </c>
      <c r="BB12" s="45">
        <v>495664343.3</v>
      </c>
      <c r="BC12" s="45">
        <v>539387556.09</v>
      </c>
      <c r="BD12" s="45">
        <v>2839533.72</v>
      </c>
      <c r="BE12" s="45">
        <v>7633758.45</v>
      </c>
      <c r="BF12" s="45">
        <v>1128687.81</v>
      </c>
      <c r="BG12" s="45">
        <v>777056802.69</v>
      </c>
      <c r="BH12" s="45">
        <v>51715975.43</v>
      </c>
      <c r="BI12" s="45">
        <v>48747656.46</v>
      </c>
      <c r="BJ12" s="45">
        <v>795348968.51</v>
      </c>
      <c r="BK12" s="45">
        <v>32213965.92</v>
      </c>
      <c r="BL12" s="45">
        <v>6977409.3</v>
      </c>
      <c r="BM12" s="45">
        <v>22960667.8</v>
      </c>
      <c r="BN12" s="45">
        <v>6187887.97</v>
      </c>
    </row>
    <row r="13" spans="1:66" ht="10.5" customHeight="1">
      <c r="A13" s="18" t="s">
        <v>14</v>
      </c>
      <c r="B13" s="43" t="s">
        <v>13</v>
      </c>
      <c r="C13" s="47"/>
      <c r="D13" s="45">
        <v>0</v>
      </c>
      <c r="E13" s="45">
        <v>0</v>
      </c>
      <c r="F13" s="45">
        <v>100172380.58</v>
      </c>
      <c r="G13" s="45">
        <v>0</v>
      </c>
      <c r="H13" s="45">
        <v>0</v>
      </c>
      <c r="I13" s="45">
        <v>0</v>
      </c>
      <c r="J13" s="45">
        <v>208079.75</v>
      </c>
      <c r="K13" s="45">
        <v>0</v>
      </c>
      <c r="L13" s="45">
        <v>0</v>
      </c>
      <c r="M13" s="45">
        <v>0</v>
      </c>
      <c r="N13" s="45">
        <v>31119653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198419628921.63</v>
      </c>
      <c r="U13" s="45">
        <v>597180.54</v>
      </c>
      <c r="V13" s="45">
        <v>2096830.85</v>
      </c>
      <c r="W13" s="45">
        <v>705900.6</v>
      </c>
      <c r="X13" s="45">
        <v>5544603.11</v>
      </c>
      <c r="Y13" s="45">
        <v>0</v>
      </c>
      <c r="Z13" s="45">
        <v>0</v>
      </c>
      <c r="AA13" s="45">
        <v>1004649.03</v>
      </c>
      <c r="AB13" s="45">
        <v>606268.27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1649670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7852457.45</v>
      </c>
      <c r="AT13" s="45">
        <v>0</v>
      </c>
      <c r="AU13" s="45">
        <v>0</v>
      </c>
      <c r="AV13" s="45">
        <v>0</v>
      </c>
      <c r="AW13" s="45">
        <v>0</v>
      </c>
      <c r="AX13" s="45">
        <v>16510889.2</v>
      </c>
      <c r="AY13" s="45">
        <v>0</v>
      </c>
      <c r="AZ13" s="45">
        <v>0</v>
      </c>
      <c r="BA13" s="45">
        <v>0</v>
      </c>
      <c r="BB13" s="45">
        <v>47740279.16</v>
      </c>
      <c r="BC13" s="45">
        <v>39717047.05</v>
      </c>
      <c r="BD13" s="45">
        <v>442000.26</v>
      </c>
      <c r="BE13" s="45">
        <v>404706.59</v>
      </c>
      <c r="BF13" s="45">
        <v>395265.91</v>
      </c>
      <c r="BG13" s="45">
        <v>0</v>
      </c>
      <c r="BH13" s="45">
        <v>2886922.5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</row>
    <row r="14" spans="1:66" ht="18" customHeight="1">
      <c r="A14" s="18" t="s">
        <v>15</v>
      </c>
      <c r="B14" s="43" t="s">
        <v>16</v>
      </c>
      <c r="C14" s="48"/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134417417498.6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</row>
    <row r="15" spans="1:66" ht="10.5" customHeight="1">
      <c r="A15" s="18" t="s">
        <v>17</v>
      </c>
      <c r="B15" s="43" t="s">
        <v>18</v>
      </c>
      <c r="C15" s="48"/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2824403145.55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</row>
    <row r="16" spans="1:66" ht="10.5" customHeight="1">
      <c r="A16" s="18" t="s">
        <v>19</v>
      </c>
      <c r="B16" s="43" t="s">
        <v>20</v>
      </c>
      <c r="C16" s="49" t="s">
        <v>21</v>
      </c>
      <c r="D16" s="45">
        <v>1030489.35</v>
      </c>
      <c r="E16" s="45">
        <v>7555931.25</v>
      </c>
      <c r="F16" s="45">
        <v>109994214.41</v>
      </c>
      <c r="G16" s="45">
        <v>392657</v>
      </c>
      <c r="H16" s="45">
        <v>8516632.3</v>
      </c>
      <c r="I16" s="45">
        <v>3955659.8</v>
      </c>
      <c r="J16" s="45">
        <v>145531.7</v>
      </c>
      <c r="K16" s="45">
        <v>0</v>
      </c>
      <c r="L16" s="45">
        <v>20038628.2</v>
      </c>
      <c r="M16" s="45">
        <v>695787.5</v>
      </c>
      <c r="N16" s="45">
        <v>20362806.5</v>
      </c>
      <c r="O16" s="45">
        <v>4843466.62</v>
      </c>
      <c r="P16" s="45">
        <v>417448.21</v>
      </c>
      <c r="Q16" s="45">
        <v>73175286.6</v>
      </c>
      <c r="R16" s="45">
        <v>2709749.88</v>
      </c>
      <c r="S16" s="45">
        <v>23554512.9</v>
      </c>
      <c r="T16" s="45">
        <v>0</v>
      </c>
      <c r="U16" s="45">
        <v>779120</v>
      </c>
      <c r="V16" s="45">
        <v>355762.4</v>
      </c>
      <c r="W16" s="45">
        <v>175774.2</v>
      </c>
      <c r="X16" s="45">
        <v>2454303</v>
      </c>
      <c r="Y16" s="45">
        <v>0</v>
      </c>
      <c r="Z16" s="45">
        <v>1034925</v>
      </c>
      <c r="AA16" s="45">
        <v>397002</v>
      </c>
      <c r="AB16" s="45">
        <v>2537484.5</v>
      </c>
      <c r="AC16" s="45">
        <v>2182377.2</v>
      </c>
      <c r="AD16" s="45">
        <v>2671481.16</v>
      </c>
      <c r="AE16" s="45">
        <v>1061501.24</v>
      </c>
      <c r="AF16" s="45">
        <v>59313606.6</v>
      </c>
      <c r="AG16" s="45">
        <v>37624103.7</v>
      </c>
      <c r="AH16" s="45">
        <v>45570814.5</v>
      </c>
      <c r="AI16" s="45">
        <v>8754865.8</v>
      </c>
      <c r="AJ16" s="45">
        <v>1298780</v>
      </c>
      <c r="AK16" s="45">
        <v>3236479.36</v>
      </c>
      <c r="AL16" s="45">
        <v>755101.21</v>
      </c>
      <c r="AM16" s="45">
        <v>2532310.85</v>
      </c>
      <c r="AN16" s="45">
        <v>0</v>
      </c>
      <c r="AO16" s="45">
        <v>206565.3</v>
      </c>
      <c r="AP16" s="45">
        <v>3052958.69</v>
      </c>
      <c r="AQ16" s="45">
        <v>4523140</v>
      </c>
      <c r="AR16" s="45">
        <v>308193136.66</v>
      </c>
      <c r="AS16" s="45">
        <v>10215672.6</v>
      </c>
      <c r="AT16" s="45">
        <v>5748615</v>
      </c>
      <c r="AU16" s="45">
        <v>16240895.8</v>
      </c>
      <c r="AV16" s="45">
        <v>4280884.46</v>
      </c>
      <c r="AW16" s="45">
        <v>2837267.25</v>
      </c>
      <c r="AX16" s="45">
        <v>13266301</v>
      </c>
      <c r="AY16" s="45">
        <v>110671880.9</v>
      </c>
      <c r="AZ16" s="45">
        <v>164173527.91</v>
      </c>
      <c r="BA16" s="45">
        <v>493653.16</v>
      </c>
      <c r="BB16" s="45">
        <v>0</v>
      </c>
      <c r="BC16" s="45">
        <v>973.9</v>
      </c>
      <c r="BD16" s="45">
        <v>731719.86</v>
      </c>
      <c r="BE16" s="45">
        <v>0</v>
      </c>
      <c r="BF16" s="45">
        <v>271505</v>
      </c>
      <c r="BG16" s="45">
        <v>81875000.8</v>
      </c>
      <c r="BH16" s="45">
        <v>3657132</v>
      </c>
      <c r="BI16" s="45">
        <v>534760</v>
      </c>
      <c r="BJ16" s="45">
        <v>8156107.3</v>
      </c>
      <c r="BK16" s="45">
        <v>550482</v>
      </c>
      <c r="BL16" s="45">
        <v>0</v>
      </c>
      <c r="BM16" s="45">
        <v>1314060</v>
      </c>
      <c r="BN16" s="45">
        <v>1054639.32</v>
      </c>
    </row>
    <row r="17" spans="1:66" ht="10.5" customHeight="1">
      <c r="A17" s="19" t="s">
        <v>22</v>
      </c>
      <c r="B17" s="43" t="s">
        <v>23</v>
      </c>
      <c r="C17" s="49" t="s">
        <v>24</v>
      </c>
      <c r="D17" s="45">
        <v>0</v>
      </c>
      <c r="E17" s="45">
        <v>0</v>
      </c>
      <c r="F17" s="45">
        <v>12115200</v>
      </c>
      <c r="G17" s="45">
        <v>0</v>
      </c>
      <c r="H17" s="45">
        <v>0</v>
      </c>
      <c r="I17" s="45">
        <v>1286084</v>
      </c>
      <c r="J17" s="45">
        <v>104152.6</v>
      </c>
      <c r="K17" s="45">
        <v>0</v>
      </c>
      <c r="L17" s="45">
        <v>0</v>
      </c>
      <c r="M17" s="45">
        <v>0</v>
      </c>
      <c r="N17" s="45">
        <v>0</v>
      </c>
      <c r="O17" s="45">
        <v>2238082.8</v>
      </c>
      <c r="P17" s="45">
        <v>699448.8</v>
      </c>
      <c r="Q17" s="45">
        <v>10096000</v>
      </c>
      <c r="R17" s="45">
        <v>587092</v>
      </c>
      <c r="S17" s="45">
        <v>4821000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555280</v>
      </c>
      <c r="AA17" s="45">
        <v>0</v>
      </c>
      <c r="AB17" s="45">
        <v>1998072.2</v>
      </c>
      <c r="AC17" s="45">
        <v>0</v>
      </c>
      <c r="AD17" s="45">
        <v>1422517</v>
      </c>
      <c r="AE17" s="45">
        <v>66825.8</v>
      </c>
      <c r="AF17" s="45">
        <v>0</v>
      </c>
      <c r="AG17" s="45">
        <v>0</v>
      </c>
      <c r="AH17" s="45">
        <v>12499687.8</v>
      </c>
      <c r="AI17" s="45">
        <v>3700280</v>
      </c>
      <c r="AJ17" s="45">
        <v>0</v>
      </c>
      <c r="AK17" s="45">
        <v>626730</v>
      </c>
      <c r="AL17" s="45">
        <v>0</v>
      </c>
      <c r="AM17" s="45">
        <v>224415</v>
      </c>
      <c r="AN17" s="45">
        <v>0</v>
      </c>
      <c r="AO17" s="45">
        <v>648310</v>
      </c>
      <c r="AP17" s="45">
        <v>0</v>
      </c>
      <c r="AQ17" s="45">
        <v>0</v>
      </c>
      <c r="AR17" s="45">
        <v>106767289.6</v>
      </c>
      <c r="AS17" s="45">
        <v>2382656</v>
      </c>
      <c r="AT17" s="45">
        <v>0</v>
      </c>
      <c r="AU17" s="45">
        <v>5712677.4</v>
      </c>
      <c r="AV17" s="45">
        <v>1203989.6</v>
      </c>
      <c r="AW17" s="45">
        <v>2315334</v>
      </c>
      <c r="AX17" s="45">
        <v>1994800</v>
      </c>
      <c r="AY17" s="45">
        <v>40759338</v>
      </c>
      <c r="AZ17" s="45">
        <v>7724.5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24935</v>
      </c>
      <c r="BG17" s="45">
        <v>0</v>
      </c>
      <c r="BH17" s="45">
        <v>0</v>
      </c>
      <c r="BI17" s="45">
        <v>0</v>
      </c>
      <c r="BJ17" s="45">
        <v>4987000</v>
      </c>
      <c r="BK17" s="45">
        <v>0</v>
      </c>
      <c r="BL17" s="45">
        <v>0</v>
      </c>
      <c r="BM17" s="45">
        <v>1253460</v>
      </c>
      <c r="BN17" s="45">
        <v>385680</v>
      </c>
    </row>
    <row r="18" spans="1:66" ht="10.5" customHeight="1">
      <c r="A18" s="18" t="s">
        <v>25</v>
      </c>
      <c r="B18" s="43" t="s">
        <v>26</v>
      </c>
      <c r="C18" s="49" t="s">
        <v>27</v>
      </c>
      <c r="D18" s="45">
        <v>1403568</v>
      </c>
      <c r="E18" s="45">
        <v>9304626</v>
      </c>
      <c r="F18" s="45">
        <v>307761545.2</v>
      </c>
      <c r="G18" s="45">
        <v>17157712.1</v>
      </c>
      <c r="H18" s="45">
        <v>123144293.1</v>
      </c>
      <c r="I18" s="45">
        <v>9258136</v>
      </c>
      <c r="J18" s="45">
        <v>364910.6</v>
      </c>
      <c r="K18" s="45">
        <v>5836525.4</v>
      </c>
      <c r="L18" s="45">
        <v>119963410.9</v>
      </c>
      <c r="M18" s="45">
        <v>2447680</v>
      </c>
      <c r="N18" s="45">
        <v>71647076.1</v>
      </c>
      <c r="O18" s="45">
        <v>64841622</v>
      </c>
      <c r="P18" s="45">
        <v>5164460.6</v>
      </c>
      <c r="Q18" s="45">
        <v>146587508.9</v>
      </c>
      <c r="R18" s="45">
        <v>4059674.66</v>
      </c>
      <c r="S18" s="45">
        <v>35289031</v>
      </c>
      <c r="T18" s="45">
        <v>0</v>
      </c>
      <c r="U18" s="45">
        <v>7523559</v>
      </c>
      <c r="V18" s="45">
        <v>4206029</v>
      </c>
      <c r="W18" s="45">
        <v>701080</v>
      </c>
      <c r="X18" s="45">
        <v>21066281.4</v>
      </c>
      <c r="Y18" s="45">
        <v>27300500</v>
      </c>
      <c r="Z18" s="45">
        <v>8713859.6</v>
      </c>
      <c r="AA18" s="45">
        <v>581429.8</v>
      </c>
      <c r="AB18" s="45">
        <v>10252574.6</v>
      </c>
      <c r="AC18" s="45">
        <v>27214107.7</v>
      </c>
      <c r="AD18" s="45">
        <v>7830821.5</v>
      </c>
      <c r="AE18" s="45">
        <v>985954.1</v>
      </c>
      <c r="AF18" s="45">
        <v>304978817</v>
      </c>
      <c r="AG18" s="45">
        <v>64949591</v>
      </c>
      <c r="AH18" s="45">
        <v>89454823</v>
      </c>
      <c r="AI18" s="45">
        <v>38648472</v>
      </c>
      <c r="AJ18" s="45">
        <v>69633855.5</v>
      </c>
      <c r="AK18" s="45">
        <v>3736072.2</v>
      </c>
      <c r="AL18" s="45">
        <v>5025489.7</v>
      </c>
      <c r="AM18" s="45">
        <v>2024529.5</v>
      </c>
      <c r="AN18" s="45">
        <v>6286365.8</v>
      </c>
      <c r="AO18" s="45">
        <v>8778776.9</v>
      </c>
      <c r="AP18" s="45">
        <v>9586246.2</v>
      </c>
      <c r="AQ18" s="45">
        <v>24885175.59</v>
      </c>
      <c r="AR18" s="45">
        <v>530262830.2</v>
      </c>
      <c r="AS18" s="45">
        <v>23753911</v>
      </c>
      <c r="AT18" s="45">
        <v>23810782.4</v>
      </c>
      <c r="AU18" s="45">
        <v>13492832.7</v>
      </c>
      <c r="AV18" s="45">
        <v>10152495.86</v>
      </c>
      <c r="AW18" s="45">
        <v>11468207</v>
      </c>
      <c r="AX18" s="45">
        <v>18992155.6</v>
      </c>
      <c r="AY18" s="45">
        <v>185581928.2</v>
      </c>
      <c r="AZ18" s="45">
        <v>812700732</v>
      </c>
      <c r="BA18" s="45">
        <v>1145391.5</v>
      </c>
      <c r="BB18" s="45">
        <v>356385988.56</v>
      </c>
      <c r="BC18" s="45">
        <v>208991055.2</v>
      </c>
      <c r="BD18" s="45">
        <v>894934.2</v>
      </c>
      <c r="BE18" s="45">
        <v>2833341.4</v>
      </c>
      <c r="BF18" s="45">
        <v>436981.9</v>
      </c>
      <c r="BG18" s="45">
        <v>353619170</v>
      </c>
      <c r="BH18" s="45">
        <v>34234247.9</v>
      </c>
      <c r="BI18" s="45">
        <v>42077408.5</v>
      </c>
      <c r="BJ18" s="45">
        <v>688178588.8</v>
      </c>
      <c r="BK18" s="45">
        <v>27368817.6</v>
      </c>
      <c r="BL18" s="45">
        <v>6576754.6</v>
      </c>
      <c r="BM18" s="45">
        <v>8200880</v>
      </c>
      <c r="BN18" s="45">
        <v>4747520.1</v>
      </c>
    </row>
    <row r="19" spans="1:66" ht="10.5" customHeight="1">
      <c r="A19" s="18" t="s">
        <v>28</v>
      </c>
      <c r="B19" s="43" t="s">
        <v>29</v>
      </c>
      <c r="C19" s="49" t="s">
        <v>30</v>
      </c>
      <c r="D19" s="45">
        <v>1181429.19</v>
      </c>
      <c r="E19" s="45">
        <v>14403398.55</v>
      </c>
      <c r="F19" s="45">
        <v>190941982.52</v>
      </c>
      <c r="G19" s="45">
        <v>8810131</v>
      </c>
      <c r="H19" s="45">
        <v>32740130.55</v>
      </c>
      <c r="I19" s="45">
        <v>4080520.21</v>
      </c>
      <c r="J19" s="45">
        <v>104094.4</v>
      </c>
      <c r="K19" s="45">
        <v>3088716.08</v>
      </c>
      <c r="L19" s="45">
        <v>22894828.97</v>
      </c>
      <c r="M19" s="45">
        <v>1760126.06</v>
      </c>
      <c r="N19" s="45">
        <v>27348392.76</v>
      </c>
      <c r="O19" s="45">
        <v>21064770.18</v>
      </c>
      <c r="P19" s="45">
        <v>1670401.59</v>
      </c>
      <c r="Q19" s="45">
        <v>68305453.62</v>
      </c>
      <c r="R19" s="45">
        <v>173822.4</v>
      </c>
      <c r="S19" s="45">
        <v>38532722.54</v>
      </c>
      <c r="T19" s="45">
        <v>0</v>
      </c>
      <c r="U19" s="45">
        <v>4793625.56</v>
      </c>
      <c r="V19" s="45">
        <v>2169951.86</v>
      </c>
      <c r="W19" s="45">
        <v>87132.8</v>
      </c>
      <c r="X19" s="45">
        <v>11426681.87</v>
      </c>
      <c r="Y19" s="45">
        <v>6663619.2</v>
      </c>
      <c r="Z19" s="45">
        <v>6672815.2</v>
      </c>
      <c r="AA19" s="45">
        <v>539425.18</v>
      </c>
      <c r="AB19" s="45">
        <v>3914121.2</v>
      </c>
      <c r="AC19" s="45">
        <v>10240107.33</v>
      </c>
      <c r="AD19" s="45">
        <v>2253232.1</v>
      </c>
      <c r="AE19" s="45">
        <v>531760.8</v>
      </c>
      <c r="AF19" s="45">
        <v>107472465.59</v>
      </c>
      <c r="AG19" s="45">
        <v>27907561.1</v>
      </c>
      <c r="AH19" s="45">
        <v>8555524.78</v>
      </c>
      <c r="AI19" s="45">
        <v>5229072.79</v>
      </c>
      <c r="AJ19" s="45">
        <v>46955201.22</v>
      </c>
      <c r="AK19" s="45">
        <v>4544328.44</v>
      </c>
      <c r="AL19" s="45">
        <v>420233.7</v>
      </c>
      <c r="AM19" s="45">
        <v>3835119.14</v>
      </c>
      <c r="AN19" s="45">
        <v>1803974.16</v>
      </c>
      <c r="AO19" s="45">
        <v>0</v>
      </c>
      <c r="AP19" s="45">
        <v>4724508.69</v>
      </c>
      <c r="AQ19" s="45">
        <v>11547871.83</v>
      </c>
      <c r="AR19" s="45">
        <v>263124478.61</v>
      </c>
      <c r="AS19" s="45">
        <v>6189272.96</v>
      </c>
      <c r="AT19" s="45">
        <v>23549300.43</v>
      </c>
      <c r="AU19" s="45">
        <v>3998863.2</v>
      </c>
      <c r="AV19" s="45">
        <v>3513366.16</v>
      </c>
      <c r="AW19" s="45">
        <v>2344013.74</v>
      </c>
      <c r="AX19" s="45">
        <v>13383737.7</v>
      </c>
      <c r="AY19" s="45">
        <v>0</v>
      </c>
      <c r="AZ19" s="45">
        <v>262624.2</v>
      </c>
      <c r="BA19" s="45">
        <v>489127.48</v>
      </c>
      <c r="BB19" s="45">
        <v>91538075.58</v>
      </c>
      <c r="BC19" s="45">
        <v>290678479.94</v>
      </c>
      <c r="BD19" s="45">
        <v>770879.4</v>
      </c>
      <c r="BE19" s="45">
        <v>4395710.46</v>
      </c>
      <c r="BF19" s="45">
        <v>0</v>
      </c>
      <c r="BG19" s="45">
        <v>341562631.89</v>
      </c>
      <c r="BH19" s="45">
        <v>10937673.03</v>
      </c>
      <c r="BI19" s="45">
        <v>6135487.96</v>
      </c>
      <c r="BJ19" s="45">
        <v>94027272.41</v>
      </c>
      <c r="BK19" s="45">
        <v>4294666.32</v>
      </c>
      <c r="BL19" s="45">
        <v>400654.7</v>
      </c>
      <c r="BM19" s="45">
        <v>12192267.8</v>
      </c>
      <c r="BN19" s="45">
        <v>48.55</v>
      </c>
    </row>
    <row r="20" spans="1:66" ht="18.75" customHeight="1">
      <c r="A20" s="20" t="s">
        <v>31</v>
      </c>
      <c r="B20" s="43" t="s">
        <v>32</v>
      </c>
      <c r="C20" s="49" t="s">
        <v>33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</row>
    <row r="21" spans="1:66" ht="18.75" customHeight="1">
      <c r="A21" s="19" t="s">
        <v>34</v>
      </c>
      <c r="B21" s="43" t="s">
        <v>35</v>
      </c>
      <c r="C21" s="49" t="s">
        <v>36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</row>
    <row r="22" spans="1:66" ht="27.75" customHeight="1">
      <c r="A22" s="18" t="s">
        <v>37</v>
      </c>
      <c r="B22" s="43" t="s">
        <v>38</v>
      </c>
      <c r="C22" s="49" t="s">
        <v>39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</row>
    <row r="23" spans="1:66" ht="10.5" customHeight="1">
      <c r="A23" s="18" t="s">
        <v>40</v>
      </c>
      <c r="B23" s="43" t="s">
        <v>41</v>
      </c>
      <c r="C23" s="46" t="s">
        <v>16</v>
      </c>
      <c r="D23" s="45">
        <v>58447.33</v>
      </c>
      <c r="E23" s="45">
        <v>505108.73</v>
      </c>
      <c r="F23" s="45">
        <v>36621936.03</v>
      </c>
      <c r="G23" s="45">
        <v>2404092.16</v>
      </c>
      <c r="H23" s="45">
        <v>50297728.51</v>
      </c>
      <c r="I23" s="45">
        <v>426813.5</v>
      </c>
      <c r="J23" s="45">
        <v>16706.24</v>
      </c>
      <c r="K23" s="45">
        <v>229222.51</v>
      </c>
      <c r="L23" s="45">
        <v>8534917.26</v>
      </c>
      <c r="M23" s="45">
        <v>65803.04</v>
      </c>
      <c r="N23" s="45">
        <v>8320773.87</v>
      </c>
      <c r="O23" s="45">
        <v>9823717.24</v>
      </c>
      <c r="P23" s="45">
        <v>1252523.05</v>
      </c>
      <c r="Q23" s="45">
        <v>32229592.46</v>
      </c>
      <c r="R23" s="45">
        <v>415445.63</v>
      </c>
      <c r="S23" s="45">
        <v>1612748.91</v>
      </c>
      <c r="T23" s="45">
        <v>4713132814.59</v>
      </c>
      <c r="U23" s="45">
        <v>1081048.19</v>
      </c>
      <c r="V23" s="45">
        <v>166766.61</v>
      </c>
      <c r="W23" s="45">
        <v>150242.39</v>
      </c>
      <c r="X23" s="45">
        <v>635226.62</v>
      </c>
      <c r="Y23" s="45">
        <v>877964.16</v>
      </c>
      <c r="Z23" s="45">
        <v>265391.71</v>
      </c>
      <c r="AA23" s="45">
        <v>437445.54</v>
      </c>
      <c r="AB23" s="45">
        <v>1960179.7</v>
      </c>
      <c r="AC23" s="45">
        <v>753539.7</v>
      </c>
      <c r="AD23" s="45">
        <v>369101.45</v>
      </c>
      <c r="AE23" s="45">
        <v>206294.36</v>
      </c>
      <c r="AF23" s="45">
        <v>9889091.23</v>
      </c>
      <c r="AG23" s="45">
        <v>3080462.61</v>
      </c>
      <c r="AH23" s="45">
        <v>19055515.72</v>
      </c>
      <c r="AI23" s="45">
        <v>1872990.31</v>
      </c>
      <c r="AJ23" s="45">
        <v>9023379.76</v>
      </c>
      <c r="AK23" s="45">
        <v>190636.29</v>
      </c>
      <c r="AL23" s="45">
        <v>210566.11</v>
      </c>
      <c r="AM23" s="45">
        <v>86865.58</v>
      </c>
      <c r="AN23" s="45">
        <v>150258.7</v>
      </c>
      <c r="AO23" s="45">
        <v>4269930.55</v>
      </c>
      <c r="AP23" s="45">
        <v>2014010.56</v>
      </c>
      <c r="AQ23" s="45">
        <v>1559872.56</v>
      </c>
      <c r="AR23" s="45">
        <v>35742828.32</v>
      </c>
      <c r="AS23" s="45">
        <v>1279747.01</v>
      </c>
      <c r="AT23" s="45">
        <v>3453665.9</v>
      </c>
      <c r="AU23" s="45">
        <v>5478701.55</v>
      </c>
      <c r="AV23" s="45">
        <v>4969307.39</v>
      </c>
      <c r="AW23" s="45">
        <v>849830.35</v>
      </c>
      <c r="AX23" s="45">
        <v>8775042.89</v>
      </c>
      <c r="AY23" s="45">
        <v>28016296.14</v>
      </c>
      <c r="AZ23" s="45">
        <v>284119028.93</v>
      </c>
      <c r="BA23" s="45">
        <v>178570.74</v>
      </c>
      <c r="BB23" s="45">
        <v>13133706.91</v>
      </c>
      <c r="BC23" s="45">
        <v>6011.71</v>
      </c>
      <c r="BD23" s="45">
        <v>276041.71</v>
      </c>
      <c r="BE23" s="45">
        <v>262234.65</v>
      </c>
      <c r="BF23" s="45">
        <v>58434.09</v>
      </c>
      <c r="BG23" s="45">
        <v>18126172.37</v>
      </c>
      <c r="BH23" s="45">
        <v>12924921.88</v>
      </c>
      <c r="BI23" s="45">
        <v>10224025.77</v>
      </c>
      <c r="BJ23" s="45">
        <v>73230416.38</v>
      </c>
      <c r="BK23" s="45">
        <v>4972130.22</v>
      </c>
      <c r="BL23" s="45">
        <v>2600321.85</v>
      </c>
      <c r="BM23" s="45">
        <v>711279.26</v>
      </c>
      <c r="BN23" s="45">
        <v>3279293.58</v>
      </c>
    </row>
    <row r="24" spans="1:66" ht="10.5" customHeight="1">
      <c r="A24" s="18" t="s">
        <v>42</v>
      </c>
      <c r="B24" s="43" t="s">
        <v>43</v>
      </c>
      <c r="C24" s="49" t="s">
        <v>44</v>
      </c>
      <c r="D24" s="45">
        <v>4139.28</v>
      </c>
      <c r="E24" s="45">
        <v>157898.93</v>
      </c>
      <c r="F24" s="45">
        <v>24269732.74</v>
      </c>
      <c r="G24" s="45">
        <v>1963586.24</v>
      </c>
      <c r="H24" s="45">
        <v>47167945.99</v>
      </c>
      <c r="I24" s="45">
        <v>96488.01</v>
      </c>
      <c r="J24" s="45">
        <v>1579.44</v>
      </c>
      <c r="K24" s="45">
        <v>96101.84</v>
      </c>
      <c r="L24" s="45">
        <v>5489620.92</v>
      </c>
      <c r="M24" s="45">
        <v>377.24</v>
      </c>
      <c r="N24" s="45">
        <v>5943116.4</v>
      </c>
      <c r="O24" s="45">
        <v>7994037.37</v>
      </c>
      <c r="P24" s="45">
        <v>1112874.3</v>
      </c>
      <c r="Q24" s="45">
        <v>28179192.56</v>
      </c>
      <c r="R24" s="45">
        <v>258736.07</v>
      </c>
      <c r="S24" s="45">
        <v>427494.25</v>
      </c>
      <c r="T24" s="45">
        <v>0</v>
      </c>
      <c r="U24" s="45">
        <v>809241.17</v>
      </c>
      <c r="V24" s="45">
        <v>46038.43</v>
      </c>
      <c r="W24" s="45">
        <v>128885.53</v>
      </c>
      <c r="X24" s="45">
        <v>94705.49</v>
      </c>
      <c r="Y24" s="45">
        <v>145838.16</v>
      </c>
      <c r="Z24" s="45">
        <v>35958.6</v>
      </c>
      <c r="AA24" s="45">
        <v>366698.24</v>
      </c>
      <c r="AB24" s="45">
        <v>1615502.64</v>
      </c>
      <c r="AC24" s="45">
        <v>1074.37</v>
      </c>
      <c r="AD24" s="45">
        <v>127499.34</v>
      </c>
      <c r="AE24" s="45">
        <v>152845.68</v>
      </c>
      <c r="AF24" s="45">
        <v>843377.63</v>
      </c>
      <c r="AG24" s="45">
        <v>604089.22</v>
      </c>
      <c r="AH24" s="45">
        <v>15899184.12</v>
      </c>
      <c r="AI24" s="45">
        <v>455155.22</v>
      </c>
      <c r="AJ24" s="45">
        <v>7598407.63</v>
      </c>
      <c r="AK24" s="45">
        <v>6659.18</v>
      </c>
      <c r="AL24" s="45">
        <v>73141.48</v>
      </c>
      <c r="AM24" s="45">
        <v>2930.92</v>
      </c>
      <c r="AN24" s="45">
        <v>5945.27</v>
      </c>
      <c r="AO24" s="45">
        <v>4008858.22</v>
      </c>
      <c r="AP24" s="45">
        <v>1681712.61</v>
      </c>
      <c r="AQ24" s="45">
        <v>785399.34</v>
      </c>
      <c r="AR24" s="45">
        <v>16770568.41</v>
      </c>
      <c r="AS24" s="45">
        <v>340017.01</v>
      </c>
      <c r="AT24" s="45">
        <v>2743011.93</v>
      </c>
      <c r="AU24" s="45">
        <v>4698636.15</v>
      </c>
      <c r="AV24" s="45">
        <v>4584674.82</v>
      </c>
      <c r="AW24" s="45">
        <v>420844.2</v>
      </c>
      <c r="AX24" s="45">
        <v>7912991.15</v>
      </c>
      <c r="AY24" s="45">
        <v>21322390.91</v>
      </c>
      <c r="AZ24" s="45">
        <v>256120463.52</v>
      </c>
      <c r="BA24" s="45">
        <v>142373.64</v>
      </c>
      <c r="BB24" s="45">
        <v>4805303.06</v>
      </c>
      <c r="BC24" s="45">
        <v>115361</v>
      </c>
      <c r="BD24" s="45">
        <v>223904.39</v>
      </c>
      <c r="BE24" s="45">
        <v>170639.85</v>
      </c>
      <c r="BF24" s="45">
        <v>28282.45</v>
      </c>
      <c r="BG24" s="45">
        <v>8570018.82</v>
      </c>
      <c r="BH24" s="45">
        <v>11950952.62</v>
      </c>
      <c r="BI24" s="45">
        <v>9069816.13</v>
      </c>
      <c r="BJ24" s="45">
        <v>56258147.9</v>
      </c>
      <c r="BK24" s="45">
        <v>4257444.34</v>
      </c>
      <c r="BL24" s="45">
        <v>2433350.51</v>
      </c>
      <c r="BM24" s="45">
        <v>467389.36</v>
      </c>
      <c r="BN24" s="45">
        <v>3104174.11</v>
      </c>
    </row>
    <row r="25" spans="1:66" ht="18.75" customHeight="1">
      <c r="A25" s="18" t="s">
        <v>45</v>
      </c>
      <c r="B25" s="43" t="s">
        <v>46</v>
      </c>
      <c r="C25" s="49" t="s">
        <v>47</v>
      </c>
      <c r="D25" s="45">
        <v>54308.05</v>
      </c>
      <c r="E25" s="45">
        <v>347209.8</v>
      </c>
      <c r="F25" s="45">
        <v>12352203.29</v>
      </c>
      <c r="G25" s="45">
        <v>440505.92</v>
      </c>
      <c r="H25" s="45">
        <v>3129782.52</v>
      </c>
      <c r="I25" s="45">
        <v>330325.49</v>
      </c>
      <c r="J25" s="45">
        <v>15126.8</v>
      </c>
      <c r="K25" s="45">
        <v>133120.67</v>
      </c>
      <c r="L25" s="45">
        <v>3045296.34</v>
      </c>
      <c r="M25" s="45">
        <v>65425.8</v>
      </c>
      <c r="N25" s="45">
        <v>2377657.47</v>
      </c>
      <c r="O25" s="45">
        <v>1829679.87</v>
      </c>
      <c r="P25" s="45">
        <v>139648.75</v>
      </c>
      <c r="Q25" s="45">
        <v>4050399.9</v>
      </c>
      <c r="R25" s="45">
        <v>156709.56</v>
      </c>
      <c r="S25" s="45">
        <v>1185254.66</v>
      </c>
      <c r="T25" s="45">
        <v>4713132814.59</v>
      </c>
      <c r="U25" s="45">
        <v>227381.52</v>
      </c>
      <c r="V25" s="45">
        <v>120728.18</v>
      </c>
      <c r="W25" s="45">
        <v>21356.86</v>
      </c>
      <c r="X25" s="45">
        <v>540521.13</v>
      </c>
      <c r="Y25" s="45">
        <v>732126</v>
      </c>
      <c r="Z25" s="45">
        <v>229433.11</v>
      </c>
      <c r="AA25" s="45">
        <v>70747.3</v>
      </c>
      <c r="AB25" s="45">
        <v>344677.06</v>
      </c>
      <c r="AC25" s="45">
        <v>752465.33</v>
      </c>
      <c r="AD25" s="45">
        <v>241602.11</v>
      </c>
      <c r="AE25" s="45">
        <v>53448.68</v>
      </c>
      <c r="AF25" s="45">
        <v>9045713.6</v>
      </c>
      <c r="AG25" s="45">
        <v>2476373.39</v>
      </c>
      <c r="AH25" s="45">
        <v>3156331.6</v>
      </c>
      <c r="AI25" s="45">
        <v>1417835.09</v>
      </c>
      <c r="AJ25" s="45">
        <v>1424972.13</v>
      </c>
      <c r="AK25" s="45">
        <v>183977.11</v>
      </c>
      <c r="AL25" s="45">
        <v>137424.63</v>
      </c>
      <c r="AM25" s="45">
        <v>83934.66</v>
      </c>
      <c r="AN25" s="45">
        <v>144313.43</v>
      </c>
      <c r="AO25" s="45">
        <v>261072.33</v>
      </c>
      <c r="AP25" s="45">
        <v>332297.95</v>
      </c>
      <c r="AQ25" s="45">
        <v>774473.22</v>
      </c>
      <c r="AR25" s="45">
        <v>18972259.91</v>
      </c>
      <c r="AS25" s="45">
        <v>939730</v>
      </c>
      <c r="AT25" s="45">
        <v>710653.97</v>
      </c>
      <c r="AU25" s="45">
        <v>780065.4</v>
      </c>
      <c r="AV25" s="45">
        <v>384632.57</v>
      </c>
      <c r="AW25" s="45">
        <v>428986.15</v>
      </c>
      <c r="AX25" s="45">
        <v>862051.74</v>
      </c>
      <c r="AY25" s="45">
        <v>6693905.23</v>
      </c>
      <c r="AZ25" s="45">
        <v>27998565.41</v>
      </c>
      <c r="BA25" s="45">
        <v>36197.1</v>
      </c>
      <c r="BB25" s="45">
        <v>8328403.85</v>
      </c>
      <c r="BC25" s="45">
        <v>5518017.71</v>
      </c>
      <c r="BD25" s="45">
        <v>52137.32</v>
      </c>
      <c r="BE25" s="45">
        <v>91594.8</v>
      </c>
      <c r="BF25" s="45">
        <v>30151.64</v>
      </c>
      <c r="BG25" s="45">
        <v>9556153.55</v>
      </c>
      <c r="BH25" s="45">
        <v>973969.26</v>
      </c>
      <c r="BI25" s="45">
        <v>1154209.64</v>
      </c>
      <c r="BJ25" s="45">
        <v>16972268.48</v>
      </c>
      <c r="BK25" s="45">
        <v>714685.88</v>
      </c>
      <c r="BL25" s="45">
        <v>166971.34</v>
      </c>
      <c r="BM25" s="45">
        <v>243889.9</v>
      </c>
      <c r="BN25" s="45">
        <v>175119.47</v>
      </c>
    </row>
    <row r="26" spans="1:66" ht="10.5" customHeight="1">
      <c r="A26" s="18" t="s">
        <v>48</v>
      </c>
      <c r="B26" s="43" t="s">
        <v>49</v>
      </c>
      <c r="C26" s="49" t="s">
        <v>50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44425.5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</row>
    <row r="27" spans="1:66" ht="10.5" customHeight="1">
      <c r="A27" s="18" t="s">
        <v>51</v>
      </c>
      <c r="B27" s="43"/>
      <c r="C27" s="46" t="s">
        <v>18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</row>
    <row r="28" spans="1:66" ht="10.5" customHeight="1">
      <c r="A28" s="18" t="s">
        <v>52</v>
      </c>
      <c r="B28" s="43"/>
      <c r="C28" s="44" t="s">
        <v>23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381.17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</row>
    <row r="29" spans="1:66" ht="18" customHeight="1">
      <c r="A29" s="18" t="s">
        <v>53</v>
      </c>
      <c r="B29" s="43"/>
      <c r="C29" s="49" t="s">
        <v>54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381.17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</row>
    <row r="30" spans="1:66" ht="18" customHeight="1">
      <c r="A30" s="18" t="s">
        <v>55</v>
      </c>
      <c r="B30" s="43"/>
      <c r="C30" s="49" t="s">
        <v>56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</row>
    <row r="31" spans="1:66" ht="28.5" customHeight="1">
      <c r="A31" s="18" t="s">
        <v>57</v>
      </c>
      <c r="B31" s="43"/>
      <c r="C31" s="49" t="s">
        <v>58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</row>
    <row r="32" spans="1:66" ht="18" customHeight="1">
      <c r="A32" s="18" t="s">
        <v>59</v>
      </c>
      <c r="B32" s="43"/>
      <c r="C32" s="49" t="s">
        <v>60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</row>
    <row r="33" spans="1:66" ht="10.5" customHeight="1">
      <c r="A33" s="18" t="s">
        <v>61</v>
      </c>
      <c r="B33" s="43"/>
      <c r="C33" s="49" t="s">
        <v>62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</row>
    <row r="34" spans="1:66" ht="10.5" customHeight="1">
      <c r="A34" s="21" t="s">
        <v>63</v>
      </c>
      <c r="B34" s="43"/>
      <c r="C34" s="46" t="s">
        <v>26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381.17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0">
        <v>0</v>
      </c>
      <c r="BA34" s="50">
        <v>0</v>
      </c>
      <c r="BB34" s="50">
        <v>0</v>
      </c>
      <c r="BC34" s="50">
        <v>0</v>
      </c>
      <c r="BD34" s="50">
        <v>0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</row>
    <row r="35" spans="1:66" ht="16.5" customHeight="1">
      <c r="A35" s="21" t="s">
        <v>64</v>
      </c>
      <c r="B35" s="43" t="s">
        <v>67</v>
      </c>
      <c r="C35" s="46"/>
      <c r="D35" s="50">
        <f aca="true" t="shared" si="0" ref="D35:AG35">SUM(D10:D11,D13:D23)</f>
        <v>3748069.21</v>
      </c>
      <c r="E35" s="50">
        <f t="shared" si="0"/>
        <v>32269776.73</v>
      </c>
      <c r="F35" s="50">
        <f t="shared" si="0"/>
        <v>757615795.86</v>
      </c>
      <c r="G35" s="50">
        <f t="shared" si="0"/>
        <v>28774888.450000003</v>
      </c>
      <c r="H35" s="50">
        <f t="shared" si="0"/>
        <v>214710238.73</v>
      </c>
      <c r="I35" s="50">
        <f t="shared" si="0"/>
        <v>19027088.4</v>
      </c>
      <c r="J35" s="50">
        <f t="shared" si="0"/>
        <v>944094.11</v>
      </c>
      <c r="K35" s="50">
        <f t="shared" si="0"/>
        <v>9317615.209999999</v>
      </c>
      <c r="L35" s="50">
        <f t="shared" si="0"/>
        <v>171892746.18</v>
      </c>
      <c r="M35" s="50">
        <f t="shared" si="0"/>
        <v>4993738.260000001</v>
      </c>
      <c r="N35" s="50">
        <f t="shared" si="0"/>
        <v>158924550.2</v>
      </c>
      <c r="O35" s="50">
        <f t="shared" si="0"/>
        <v>102819594.05</v>
      </c>
      <c r="P35" s="50">
        <f t="shared" si="0"/>
        <v>9208735.55</v>
      </c>
      <c r="Q35" s="50">
        <f t="shared" si="0"/>
        <v>331723291.83</v>
      </c>
      <c r="R35" s="50">
        <f t="shared" si="0"/>
        <v>8405555.190000001</v>
      </c>
      <c r="S35" s="50">
        <f t="shared" si="0"/>
        <v>104038059.78</v>
      </c>
      <c r="T35" s="50">
        <f t="shared" si="0"/>
        <v>350051516048.73</v>
      </c>
      <c r="U35" s="50">
        <f t="shared" si="0"/>
        <v>14811432.1</v>
      </c>
      <c r="V35" s="50">
        <f t="shared" si="0"/>
        <v>9039453.729999999</v>
      </c>
      <c r="W35" s="50">
        <f t="shared" si="0"/>
        <v>1835618.65</v>
      </c>
      <c r="X35" s="50">
        <f t="shared" si="0"/>
        <v>41477967.51</v>
      </c>
      <c r="Y35" s="50">
        <f t="shared" si="0"/>
        <v>34842123.94</v>
      </c>
      <c r="Z35" s="50">
        <f t="shared" si="0"/>
        <v>17335205.73</v>
      </c>
      <c r="AA35" s="50">
        <f t="shared" si="0"/>
        <v>3518012.0700000003</v>
      </c>
      <c r="AB35" s="50">
        <f t="shared" si="0"/>
        <v>21339799.119999997</v>
      </c>
      <c r="AC35" s="50">
        <f t="shared" si="0"/>
        <v>40698903.480000004</v>
      </c>
      <c r="AD35" s="50">
        <f t="shared" si="0"/>
        <v>14627184.51</v>
      </c>
      <c r="AE35" s="50">
        <f t="shared" si="0"/>
        <v>2895568.98</v>
      </c>
      <c r="AF35" s="50">
        <f t="shared" si="0"/>
        <v>582328826.5</v>
      </c>
      <c r="AG35" s="50">
        <f t="shared" si="0"/>
        <v>133747845.49</v>
      </c>
      <c r="AH35" s="50">
        <f aca="true" t="shared" si="1" ref="AH35:BN35">SUM(AH10:AH11,AH13:AH23)</f>
        <v>180394400.07</v>
      </c>
      <c r="AI35" s="50">
        <f t="shared" si="1"/>
        <v>59880914.330000006</v>
      </c>
      <c r="AJ35" s="50">
        <f t="shared" si="1"/>
        <v>126916441.69</v>
      </c>
      <c r="AK35" s="50">
        <f t="shared" si="1"/>
        <v>12374362.85</v>
      </c>
      <c r="AL35" s="50">
        <f t="shared" si="1"/>
        <v>6412466.7700000005</v>
      </c>
      <c r="AM35" s="50">
        <f t="shared" si="1"/>
        <v>9600478.68</v>
      </c>
      <c r="AN35" s="50">
        <f t="shared" si="1"/>
        <v>8316351.0600000005</v>
      </c>
      <c r="AO35" s="50">
        <f t="shared" si="1"/>
        <v>13998683.260000002</v>
      </c>
      <c r="AP35" s="50">
        <f t="shared" si="1"/>
        <v>19609444.77</v>
      </c>
      <c r="AQ35" s="50">
        <f t="shared" si="1"/>
        <v>52893488.74</v>
      </c>
      <c r="AR35" s="50">
        <f t="shared" si="1"/>
        <v>1523638935.2699997</v>
      </c>
      <c r="AS35" s="50">
        <f t="shared" si="1"/>
        <v>51909862.58</v>
      </c>
      <c r="AT35" s="50">
        <f t="shared" si="1"/>
        <v>64137803.739999995</v>
      </c>
      <c r="AU35" s="50">
        <f t="shared" si="1"/>
        <v>53933989.120000005</v>
      </c>
      <c r="AV35" s="50">
        <f t="shared" si="1"/>
        <v>24299505.12</v>
      </c>
      <c r="AW35" s="50">
        <f t="shared" si="1"/>
        <v>19985907.86</v>
      </c>
      <c r="AX35" s="50">
        <f t="shared" si="1"/>
        <v>73134679.87</v>
      </c>
      <c r="AY35" s="50">
        <f t="shared" si="1"/>
        <v>368255426.27</v>
      </c>
      <c r="AZ35" s="50">
        <f t="shared" si="1"/>
        <v>1364623056.39</v>
      </c>
      <c r="BA35" s="50">
        <f t="shared" si="1"/>
        <v>2630391.29</v>
      </c>
      <c r="BB35" s="50">
        <f t="shared" si="1"/>
        <v>647734888.54</v>
      </c>
      <c r="BC35" s="50">
        <f t="shared" si="1"/>
        <v>724836222.4200001</v>
      </c>
      <c r="BD35" s="50">
        <f t="shared" si="1"/>
        <v>3801251.43</v>
      </c>
      <c r="BE35" s="50">
        <f t="shared" si="1"/>
        <v>9928773.53</v>
      </c>
      <c r="BF35" s="50">
        <f t="shared" si="1"/>
        <v>1320175.34</v>
      </c>
      <c r="BG35" s="50">
        <f t="shared" si="1"/>
        <v>799234300.59</v>
      </c>
      <c r="BH35" s="50">
        <f t="shared" si="1"/>
        <v>69388891.87</v>
      </c>
      <c r="BI35" s="50">
        <f t="shared" si="1"/>
        <v>73954818.99</v>
      </c>
      <c r="BJ35" s="50">
        <f t="shared" si="1"/>
        <v>1094291889</v>
      </c>
      <c r="BK35" s="50">
        <f t="shared" si="1"/>
        <v>46914238.83</v>
      </c>
      <c r="BL35" s="50">
        <f t="shared" si="1"/>
        <v>9834178.13</v>
      </c>
      <c r="BM35" s="50">
        <f t="shared" si="1"/>
        <v>23813124.6</v>
      </c>
      <c r="BN35" s="50">
        <f t="shared" si="1"/>
        <v>9498846.149999999</v>
      </c>
    </row>
    <row r="36" spans="1:66" ht="10.5" customHeight="1">
      <c r="A36" s="21" t="s">
        <v>65</v>
      </c>
      <c r="B36" s="43"/>
      <c r="C36" s="46" t="s">
        <v>29</v>
      </c>
      <c r="D36" s="50">
        <f aca="true" t="shared" si="2" ref="D36:AG36">SUM(D10,D11,D12,D23,D27)-D34</f>
        <v>3748069.21</v>
      </c>
      <c r="E36" s="50">
        <f t="shared" si="2"/>
        <v>32269776.73</v>
      </c>
      <c r="F36" s="50">
        <f t="shared" si="2"/>
        <v>757615795.86</v>
      </c>
      <c r="G36" s="50">
        <f t="shared" si="2"/>
        <v>28774888.450000003</v>
      </c>
      <c r="H36" s="50">
        <f t="shared" si="2"/>
        <v>214710238.73</v>
      </c>
      <c r="I36" s="50">
        <f t="shared" si="2"/>
        <v>19027088.400000002</v>
      </c>
      <c r="J36" s="50">
        <f t="shared" si="2"/>
        <v>944094.11</v>
      </c>
      <c r="K36" s="50">
        <f t="shared" si="2"/>
        <v>9317615.21</v>
      </c>
      <c r="L36" s="50">
        <f t="shared" si="2"/>
        <v>171892746.17999998</v>
      </c>
      <c r="M36" s="50">
        <f t="shared" si="2"/>
        <v>4993738.26</v>
      </c>
      <c r="N36" s="50">
        <f t="shared" si="2"/>
        <v>158924550.20000002</v>
      </c>
      <c r="O36" s="50">
        <f t="shared" si="2"/>
        <v>102819594.04999998</v>
      </c>
      <c r="P36" s="50">
        <f t="shared" si="2"/>
        <v>9208735.55</v>
      </c>
      <c r="Q36" s="50">
        <f t="shared" si="2"/>
        <v>331723291.83</v>
      </c>
      <c r="R36" s="50">
        <f t="shared" si="2"/>
        <v>8405555.190000001</v>
      </c>
      <c r="S36" s="50">
        <f t="shared" si="2"/>
        <v>104038059.78</v>
      </c>
      <c r="T36" s="50">
        <f t="shared" si="2"/>
        <v>350051516048.73004</v>
      </c>
      <c r="U36" s="50">
        <f t="shared" si="2"/>
        <v>14811432.1</v>
      </c>
      <c r="V36" s="50">
        <f t="shared" si="2"/>
        <v>9039453.729999999</v>
      </c>
      <c r="W36" s="50">
        <f t="shared" si="2"/>
        <v>1835618.65</v>
      </c>
      <c r="X36" s="50">
        <f t="shared" si="2"/>
        <v>41477967.51</v>
      </c>
      <c r="Y36" s="50">
        <f t="shared" si="2"/>
        <v>34842123.94</v>
      </c>
      <c r="Z36" s="50">
        <f t="shared" si="2"/>
        <v>17335205.73</v>
      </c>
      <c r="AA36" s="50">
        <f t="shared" si="2"/>
        <v>3517630.9</v>
      </c>
      <c r="AB36" s="50">
        <f t="shared" si="2"/>
        <v>21339799.119999997</v>
      </c>
      <c r="AC36" s="50">
        <f t="shared" si="2"/>
        <v>40698903.48</v>
      </c>
      <c r="AD36" s="50">
        <f t="shared" si="2"/>
        <v>14627184.51</v>
      </c>
      <c r="AE36" s="50">
        <f t="shared" si="2"/>
        <v>2895568.98</v>
      </c>
      <c r="AF36" s="50">
        <f t="shared" si="2"/>
        <v>582328826.5</v>
      </c>
      <c r="AG36" s="50">
        <f t="shared" si="2"/>
        <v>133747845.49</v>
      </c>
      <c r="AH36" s="50">
        <f aca="true" t="shared" si="3" ref="AH36:BN36">SUM(AH10,AH11,AH12,AH23,AH27)-AH34</f>
        <v>180394400.07000002</v>
      </c>
      <c r="AI36" s="50">
        <f t="shared" si="3"/>
        <v>59880914.330000006</v>
      </c>
      <c r="AJ36" s="50">
        <f t="shared" si="3"/>
        <v>126916441.69</v>
      </c>
      <c r="AK36" s="50">
        <f t="shared" si="3"/>
        <v>12374362.85</v>
      </c>
      <c r="AL36" s="50">
        <f t="shared" si="3"/>
        <v>6412466.7700000005</v>
      </c>
      <c r="AM36" s="50">
        <f t="shared" si="3"/>
        <v>9600478.68</v>
      </c>
      <c r="AN36" s="50">
        <f t="shared" si="3"/>
        <v>8316351.0600000005</v>
      </c>
      <c r="AO36" s="50">
        <f t="shared" si="3"/>
        <v>13998683.259999998</v>
      </c>
      <c r="AP36" s="50">
        <f t="shared" si="3"/>
        <v>19609444.769999996</v>
      </c>
      <c r="AQ36" s="50">
        <f t="shared" si="3"/>
        <v>52893488.74</v>
      </c>
      <c r="AR36" s="50">
        <f t="shared" si="3"/>
        <v>1523638935.2699997</v>
      </c>
      <c r="AS36" s="50">
        <f t="shared" si="3"/>
        <v>51909862.58</v>
      </c>
      <c r="AT36" s="50">
        <f t="shared" si="3"/>
        <v>64137803.739999995</v>
      </c>
      <c r="AU36" s="50">
        <f t="shared" si="3"/>
        <v>53933989.12</v>
      </c>
      <c r="AV36" s="50">
        <f t="shared" si="3"/>
        <v>24299505.119999997</v>
      </c>
      <c r="AW36" s="50">
        <f t="shared" si="3"/>
        <v>19985907.86</v>
      </c>
      <c r="AX36" s="50">
        <f t="shared" si="3"/>
        <v>73134679.87</v>
      </c>
      <c r="AY36" s="50">
        <f t="shared" si="3"/>
        <v>368255426.27</v>
      </c>
      <c r="AZ36" s="50">
        <f t="shared" si="3"/>
        <v>1484615808.3899999</v>
      </c>
      <c r="BA36" s="50">
        <f t="shared" si="3"/>
        <v>2630391.29</v>
      </c>
      <c r="BB36" s="50">
        <f t="shared" si="3"/>
        <v>647734888.54</v>
      </c>
      <c r="BC36" s="50">
        <f t="shared" si="3"/>
        <v>724836222.4200001</v>
      </c>
      <c r="BD36" s="50">
        <f t="shared" si="3"/>
        <v>3801251.43</v>
      </c>
      <c r="BE36" s="50">
        <f t="shared" si="3"/>
        <v>9928773.530000001</v>
      </c>
      <c r="BF36" s="50">
        <f t="shared" si="3"/>
        <v>1320175.34</v>
      </c>
      <c r="BG36" s="50">
        <f t="shared" si="3"/>
        <v>799234300.59</v>
      </c>
      <c r="BH36" s="50">
        <f t="shared" si="3"/>
        <v>69388891.87</v>
      </c>
      <c r="BI36" s="50">
        <f t="shared" si="3"/>
        <v>73954818.99</v>
      </c>
      <c r="BJ36" s="50">
        <f t="shared" si="3"/>
        <v>1094291889</v>
      </c>
      <c r="BK36" s="50">
        <f t="shared" si="3"/>
        <v>46914238.83</v>
      </c>
      <c r="BL36" s="50">
        <f t="shared" si="3"/>
        <v>9834178.13</v>
      </c>
      <c r="BM36" s="50">
        <f t="shared" si="3"/>
        <v>23813124.6</v>
      </c>
      <c r="BN36" s="50">
        <f t="shared" si="3"/>
        <v>9498846.149999999</v>
      </c>
    </row>
    <row r="37" spans="1:6" ht="10.5" customHeight="1">
      <c r="A37" s="51" t="s">
        <v>66</v>
      </c>
      <c r="B37" s="22"/>
      <c r="C37" s="23"/>
      <c r="D37" s="24"/>
      <c r="E37" s="24"/>
      <c r="F37" s="24"/>
    </row>
    <row r="38" spans="2:68" ht="19.5" customHeight="1">
      <c r="B38" s="22"/>
      <c r="BL38" s="52" t="s">
        <v>195</v>
      </c>
      <c r="BM38" s="52"/>
      <c r="BP38" s="53" t="s">
        <v>196</v>
      </c>
    </row>
    <row r="39" ht="12.75">
      <c r="B39" s="22"/>
    </row>
    <row r="40" ht="12.75">
      <c r="B40" s="22"/>
    </row>
    <row r="41" ht="12.75">
      <c r="B41" s="22"/>
    </row>
    <row r="42" ht="12.75">
      <c r="B42" s="22"/>
    </row>
    <row r="43" ht="12.75">
      <c r="B43" s="22"/>
    </row>
    <row r="44" ht="12.75">
      <c r="B44" s="22"/>
    </row>
    <row r="45" ht="12.75">
      <c r="B45" s="22"/>
    </row>
    <row r="46" ht="12.75">
      <c r="B46" s="22"/>
    </row>
    <row r="47" ht="12.75">
      <c r="B47" s="22"/>
    </row>
    <row r="48" ht="12.75">
      <c r="B48" s="22"/>
    </row>
    <row r="49" ht="12.75">
      <c r="B49" s="22"/>
    </row>
    <row r="50" ht="12.75">
      <c r="B50" s="22"/>
    </row>
    <row r="51" ht="12.75">
      <c r="B51" s="22"/>
    </row>
    <row r="52" ht="12.75">
      <c r="B52" s="22"/>
    </row>
    <row r="53" ht="12.75">
      <c r="B53" s="22"/>
    </row>
    <row r="54" ht="12.75">
      <c r="B54" s="22"/>
    </row>
    <row r="55" ht="12.75">
      <c r="B55" s="22"/>
    </row>
    <row r="56" ht="12.75">
      <c r="B56" s="22"/>
    </row>
    <row r="57" ht="12.75">
      <c r="B57" s="22"/>
    </row>
    <row r="58" ht="12.75">
      <c r="B58" s="22"/>
    </row>
    <row r="59" ht="12.75">
      <c r="B59" s="22"/>
    </row>
    <row r="60" ht="12.75">
      <c r="B60" s="22"/>
    </row>
    <row r="61" ht="12.75">
      <c r="B61" s="22"/>
    </row>
    <row r="62" ht="12.75">
      <c r="B62" s="22"/>
    </row>
    <row r="63" ht="12.75">
      <c r="B63" s="22"/>
    </row>
    <row r="64" ht="12.75">
      <c r="B64" s="22"/>
    </row>
    <row r="65" ht="12.75">
      <c r="B65" s="22"/>
    </row>
    <row r="66" ht="12.75">
      <c r="B66" s="22"/>
    </row>
    <row r="67" ht="12.75">
      <c r="B67" s="22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  <row r="85" ht="12.75">
      <c r="B85" s="25"/>
    </row>
    <row r="86" ht="12.75">
      <c r="B86" s="25"/>
    </row>
    <row r="87" ht="12.75">
      <c r="B87" s="25"/>
    </row>
    <row r="88" ht="12.75">
      <c r="B88" s="25"/>
    </row>
    <row r="89" ht="12.75">
      <c r="B89" s="25"/>
    </row>
    <row r="90" ht="12.75">
      <c r="B90" s="25"/>
    </row>
    <row r="91" ht="12.75">
      <c r="B91" s="25"/>
    </row>
    <row r="92" ht="12.75">
      <c r="B92" s="25"/>
    </row>
    <row r="93" ht="12.75">
      <c r="B93" s="25"/>
    </row>
    <row r="94" ht="12.75">
      <c r="B94" s="25"/>
    </row>
    <row r="95" ht="12.75">
      <c r="B95" s="25"/>
    </row>
  </sheetData>
  <mergeCells count="62">
    <mergeCell ref="BN3:BN6"/>
    <mergeCell ref="BL3:BL6"/>
    <mergeCell ref="BM3:BM6"/>
    <mergeCell ref="BL38:BM38"/>
    <mergeCell ref="BH3:BH6"/>
    <mergeCell ref="BI3:BI6"/>
    <mergeCell ref="BJ3:BJ6"/>
    <mergeCell ref="BK3:BK6"/>
    <mergeCell ref="AX3:AX6"/>
    <mergeCell ref="AY3:AY6"/>
    <mergeCell ref="AZ3:AZ6"/>
    <mergeCell ref="BG3:BG6"/>
    <mergeCell ref="BD3:BF6"/>
    <mergeCell ref="BA3:BA6"/>
    <mergeCell ref="BB3:BB6"/>
    <mergeCell ref="BC3:BC6"/>
    <mergeCell ref="AT3:AT6"/>
    <mergeCell ref="AU3:AU6"/>
    <mergeCell ref="AV3:AV6"/>
    <mergeCell ref="AW3:AW6"/>
    <mergeCell ref="AP3:AP6"/>
    <mergeCell ref="AQ3:AQ6"/>
    <mergeCell ref="AR3:AR6"/>
    <mergeCell ref="AS3:AS6"/>
    <mergeCell ref="AL3:AL6"/>
    <mergeCell ref="AM3:AM6"/>
    <mergeCell ref="AN3:AN6"/>
    <mergeCell ref="AO3:AO6"/>
    <mergeCell ref="AH3:AH6"/>
    <mergeCell ref="AI3:AI6"/>
    <mergeCell ref="AJ3:AJ6"/>
    <mergeCell ref="AK3:AK6"/>
    <mergeCell ref="AD3:AD6"/>
    <mergeCell ref="AE3:AE6"/>
    <mergeCell ref="AF3:AF6"/>
    <mergeCell ref="AG3:AG6"/>
    <mergeCell ref="Z3:Z6"/>
    <mergeCell ref="AA3:AA6"/>
    <mergeCell ref="AB3:AB6"/>
    <mergeCell ref="AC3:AC6"/>
    <mergeCell ref="Y3:Y6"/>
    <mergeCell ref="V3:X6"/>
    <mergeCell ref="R3:R6"/>
    <mergeCell ref="S3:S6"/>
    <mergeCell ref="T3:T6"/>
    <mergeCell ref="U3:U6"/>
    <mergeCell ref="Q3:Q6"/>
    <mergeCell ref="O3:P6"/>
    <mergeCell ref="M3:M6"/>
    <mergeCell ref="N3:N6"/>
    <mergeCell ref="K3:K6"/>
    <mergeCell ref="I3:J6"/>
    <mergeCell ref="L3:L6"/>
    <mergeCell ref="G3:G6"/>
    <mergeCell ref="H3:H6"/>
    <mergeCell ref="A5:C5"/>
    <mergeCell ref="F3:F6"/>
    <mergeCell ref="D3:E6"/>
    <mergeCell ref="D1:H1"/>
    <mergeCell ref="D2:F2"/>
    <mergeCell ref="A3:C3"/>
    <mergeCell ref="A4:C4"/>
  </mergeCells>
  <printOptions/>
  <pageMargins left="0.17" right="0.17" top="0.17" bottom="0.1902777777777778" header="0.17" footer="0.17"/>
  <pageSetup horizontalDpi="300" verticalDpi="300" orientation="landscape" paperSize="9" r:id="rId2"/>
  <headerFooter alignWithMargins="0">
    <oddFooter>&amp;L&amp;6Страница 1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22009</cp:lastModifiedBy>
  <cp:lastPrinted>2008-11-14T11:45:20Z</cp:lastPrinted>
  <dcterms:created xsi:type="dcterms:W3CDTF">2005-05-11T11:10:41Z</dcterms:created>
  <dcterms:modified xsi:type="dcterms:W3CDTF">2008-11-14T11:45:22Z</dcterms:modified>
  <cp:category/>
  <cp:version/>
  <cp:contentType/>
  <cp:contentStatus/>
  <cp:revision>1</cp:revision>
</cp:coreProperties>
</file>