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<sst xmlns="http://schemas.openxmlformats.org/spreadsheetml/2006/main" count="290" uniqueCount="207">
  <si>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</si>
  <si>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</si>
  <si>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</si>
  <si>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</si>
  <si>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</si>
  <si>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</si>
  <si>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</si>
  <si>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</si>
  <si>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</si>
  <si>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</si>
  <si>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</si>
  <si>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</si>
  <si>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</si>
  <si>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</si>
  <si>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</si>
  <si>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</si>
  <si>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</si>
  <si>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</si>
  <si>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</si>
  <si>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</si>
  <si>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</si>
  <si>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</si>
  <si>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</si>
  <si>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</si>
  <si>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</si>
  <si>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</si>
  <si>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</si>
  <si>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</si>
  <si>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</si>
  <si>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</si>
  <si>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</si>
  <si>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</si>
  <si>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</si>
  <si>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</si>
  <si>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</si>
  <si>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</si>
  <si>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</si>
  <si>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</si>
  <si>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</si>
  <si>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</si>
  <si>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</si>
  <si>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</si>
  <si>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</si>
  <si>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</si>
  <si>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</si>
  <si>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</si>
  <si>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</si>
  <si>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</si>
  <si>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</si>
  <si>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</si>
  <si>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</si>
  <si>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</si>
  <si>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</si>
  <si>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</si>
  <si>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</si>
  <si>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</si>
  <si>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</si>
  <si>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</si>
  <si>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</si>
  <si>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</si>
  <si>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</si>
  <si>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</si>
  <si>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</si>
  <si>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</si>
  <si>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</si>
  <si>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</si>
  <si>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</si>
  <si>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</si>
  <si>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</si>
  <si>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</si>
  <si>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</si>
  <si>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</si>
  <si>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</si>
  <si>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</si>
  <si>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</si>
  <si>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</si>
  <si>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</si>
  <si>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</si>
  <si>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</si>
  <si>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</si>
  <si>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</si>
  <si>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</si>
  <si>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</si>
  <si>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</si>
  <si>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</si>
  <si>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</si>
  <si>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</si>
  <si>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</si>
  <si>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</si>
  <si>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</si>
  <si>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</si>
  <si>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</si>
  <si>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</si>
  <si>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</si>
  <si>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</si>
  <si>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</si>
  <si>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</si>
  <si>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</si>
  <si>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</si>
  <si>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</si>
  <si>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</si>
  <si>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</si>
  <si>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</si>
  <si>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</si>
  <si>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</si>
  <si>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</si>
  <si>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</si>
  <si>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</si>
  <si>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</si>
  <si>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</si>
  <si>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</si>
  <si>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</si>
  <si>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</si>
  <si>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</si>
  <si>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</si>
  <si>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</si>
  <si>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</si>
  <si>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</si>
  <si>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</si>
  <si>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</si>
  <si>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</si>
  <si>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</si>
  <si>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</si>
  <si>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</si>
  <si>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</si>
  <si>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</si>
  <si>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</si>
  <si>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</si>
  <si>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</si>
  <si>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</si>
  <si>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</si>
  <si>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</si>
  <si>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</si>
  <si>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</si>
  <si>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</si>
  <si>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</si>
  <si>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</si>
  <si>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</si>
  <si>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</si>
  <si>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</si>
  <si>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</si>
  <si>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</si>
  <si>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</si>
  <si>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</si>
  <si>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22-03У071 от 29.08.2008</t>
  </si>
  <si>
    <t>НМ-ТРАСТ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</si>
  <si>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</si>
  <si>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</si>
  <si>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</si>
  <si>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</si>
  <si>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</si>
  <si>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</si>
  <si>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</si>
  <si>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</si>
  <si>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</si>
  <si>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</si>
  <si>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</si>
  <si>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</si>
  <si>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</si>
  <si>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</si>
  <si>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</si>
  <si>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</si>
  <si>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</si>
  <si>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</si>
  <si>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</si>
  <si>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</si>
  <si>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</si>
  <si>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</si>
  <si>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</si>
  <si>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</si>
  <si>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</si>
  <si>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</si>
  <si>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</si>
  <si>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</si>
  <si>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</si>
  <si>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</si>
  <si>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</si>
  <si>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</si>
  <si>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</si>
  <si>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</si>
  <si>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</si>
  <si>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</si>
  <si>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</si>
  <si>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</si>
  <si>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</si>
  <si>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</si>
  <si>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</si>
  <si>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</si>
  <si>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</si>
  <si>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</si>
  <si>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</si>
  <si>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</si>
  <si>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</si>
  <si>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</si>
  <si>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</si>
  <si>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</si>
  <si>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</si>
  <si>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</si>
  <si>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</si>
  <si>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</si>
  <si>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</si>
  <si>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</si>
  <si>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</si>
  <si>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</si>
  <si>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по состоянию на 31.12.2008</t>
  </si>
  <si>
    <t>Начальник Департамента организации и контроля 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</si>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</sst>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8"/>
      <color indexed="17"/>
      <name val="Arial Cyr"/>
      <family val="0"/>
    </font>
    <font>
      <sz val="8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2" borderId="9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36245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5"/>
  <sheetViews>
    <sheetView tabSelected="1" workbookViewId="0" topLeftCell="A1">
      <selection activeCell="BR40" sqref="BR40"/>
    </sheetView>
  </sheetViews>
  <sheetFormatPr defaultColWidth="9.00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8" width="16.125" style="0" bestFit="1" customWidth="1"/>
    <col min="9" max="9" width="15.00390625" style="0" customWidth="1"/>
    <col min="10" max="11" width="14.75390625" style="0" customWidth="1"/>
    <col min="12" max="12" width="15.125" style="0" customWidth="1"/>
    <col min="13" max="13" width="14.75390625" style="0" customWidth="1"/>
    <col min="14" max="14" width="15.00390625" style="0" customWidth="1"/>
    <col min="15" max="16" width="14.875" style="0" customWidth="1"/>
    <col min="17" max="17" width="14.75390625" style="0" customWidth="1"/>
    <col min="18" max="18" width="15.125" style="0" customWidth="1"/>
    <col min="19" max="21" width="14.875" style="0" customWidth="1"/>
    <col min="22" max="22" width="14.625" style="0" customWidth="1"/>
    <col min="23" max="23" width="14.75390625" style="0" customWidth="1"/>
    <col min="24" max="24" width="15.25390625" style="0" customWidth="1"/>
    <col min="25" max="25" width="14.875" style="0" customWidth="1"/>
    <col min="26" max="26" width="14.75390625" style="0" customWidth="1"/>
    <col min="27" max="51" width="16.125" style="0" bestFit="1" customWidth="1"/>
    <col min="52" max="52" width="14.75390625" style="0" customWidth="1"/>
    <col min="53" max="53" width="15.00390625" style="0" customWidth="1"/>
    <col min="54" max="56" width="14.875" style="0" customWidth="1"/>
    <col min="57" max="57" width="14.75390625" style="0" customWidth="1"/>
    <col min="58" max="58" width="17.25390625" style="0" customWidth="1"/>
    <col min="59" max="59" width="18.125" style="0" customWidth="1"/>
    <col min="60" max="60" width="15.00390625" style="0" customWidth="1"/>
    <col min="61" max="61" width="14.75390625" style="0" customWidth="1"/>
    <col min="62" max="62" width="16.625" style="0" customWidth="1"/>
    <col min="63" max="63" width="23.875" style="0" customWidth="1"/>
    <col min="64" max="66" width="16.125" style="0" bestFit="1" customWidth="1"/>
    <col min="67" max="67" width="14.875" style="0" customWidth="1"/>
    <col min="68" max="73" width="16.125" style="0" bestFit="1" customWidth="1"/>
    <col min="74" max="16384" width="10.75390625" style="0" customWidth="1"/>
  </cols>
  <sheetData>
    <row r="1" spans="1:9" ht="26.25" customHeight="1">
      <c r="A1" s="2"/>
      <c r="B1" s="2"/>
      <c r="C1" s="3"/>
      <c r="D1" s="43" t="s">
        <v>204</v>
      </c>
      <c r="E1" s="43"/>
      <c r="F1" s="43"/>
      <c r="G1" s="43"/>
      <c r="H1" s="43"/>
      <c r="I1" s="2"/>
    </row>
    <row r="2" spans="1:6" ht="12.75">
      <c r="A2" s="4"/>
      <c r="B2" s="4"/>
      <c r="C2" s="4"/>
      <c r="D2" s="44"/>
      <c r="E2" s="44"/>
      <c r="F2" s="44"/>
    </row>
    <row r="3" spans="1:72" ht="12.75" customHeight="1">
      <c r="A3" s="45" t="s">
        <v>0</v>
      </c>
      <c r="B3" s="45"/>
      <c r="C3" s="45"/>
      <c r="D3" s="37" t="s">
        <v>71</v>
      </c>
      <c r="E3" s="38"/>
      <c r="F3" s="34" t="s">
        <v>73</v>
      </c>
      <c r="G3" s="34" t="s">
        <v>75</v>
      </c>
      <c r="H3" s="34" t="s">
        <v>77</v>
      </c>
      <c r="I3" s="37" t="s">
        <v>80</v>
      </c>
      <c r="J3" s="38"/>
      <c r="K3" s="34" t="s">
        <v>82</v>
      </c>
      <c r="L3" s="34" t="s">
        <v>84</v>
      </c>
      <c r="M3" s="37" t="s">
        <v>87</v>
      </c>
      <c r="N3" s="38"/>
      <c r="O3" s="34" t="s">
        <v>89</v>
      </c>
      <c r="P3" s="34" t="s">
        <v>91</v>
      </c>
      <c r="Q3" s="37" t="s">
        <v>95</v>
      </c>
      <c r="R3" s="38"/>
      <c r="S3" s="34" t="s">
        <v>97</v>
      </c>
      <c r="T3" s="34" t="s">
        <v>99</v>
      </c>
      <c r="U3" s="34" t="s">
        <v>101</v>
      </c>
      <c r="V3" s="34" t="s">
        <v>103</v>
      </c>
      <c r="W3" s="34" t="s">
        <v>105</v>
      </c>
      <c r="X3" s="37" t="s">
        <v>111</v>
      </c>
      <c r="Y3" s="46"/>
      <c r="Z3" s="38"/>
      <c r="AA3" s="34" t="s">
        <v>113</v>
      </c>
      <c r="AB3" s="34" t="s">
        <v>115</v>
      </c>
      <c r="AC3" s="34" t="s">
        <v>117</v>
      </c>
      <c r="AD3" s="34" t="s">
        <v>119</v>
      </c>
      <c r="AE3" s="34" t="s">
        <v>121</v>
      </c>
      <c r="AF3" s="34" t="s">
        <v>123</v>
      </c>
      <c r="AG3" s="34" t="s">
        <v>125</v>
      </c>
      <c r="AH3" s="34" t="s">
        <v>127</v>
      </c>
      <c r="AI3" s="34" t="s">
        <v>129</v>
      </c>
      <c r="AJ3" s="34" t="s">
        <v>131</v>
      </c>
      <c r="AK3" s="34" t="s">
        <v>133</v>
      </c>
      <c r="AL3" s="34" t="s">
        <v>135</v>
      </c>
      <c r="AM3" s="34" t="s">
        <v>137</v>
      </c>
      <c r="AN3" s="34" t="s">
        <v>139</v>
      </c>
      <c r="AO3" s="34" t="s">
        <v>141</v>
      </c>
      <c r="AP3" s="34" t="s">
        <v>143</v>
      </c>
      <c r="AQ3" s="34" t="s">
        <v>145</v>
      </c>
      <c r="AR3" s="34" t="s">
        <v>147</v>
      </c>
      <c r="AS3" s="34" t="s">
        <v>149</v>
      </c>
      <c r="AT3" s="34" t="s">
        <v>151</v>
      </c>
      <c r="AU3" s="34" t="s">
        <v>153</v>
      </c>
      <c r="AV3" s="34" t="s">
        <v>155</v>
      </c>
      <c r="AW3" s="34" t="s">
        <v>157</v>
      </c>
      <c r="AX3" s="34" t="s">
        <v>159</v>
      </c>
      <c r="AY3" s="34" t="s">
        <v>161</v>
      </c>
      <c r="AZ3" s="34" t="s">
        <v>163</v>
      </c>
      <c r="BA3" s="34" t="s">
        <v>165</v>
      </c>
      <c r="BB3" s="34" t="s">
        <v>167</v>
      </c>
      <c r="BC3" s="34" t="s">
        <v>169</v>
      </c>
      <c r="BD3" s="34" t="s">
        <v>171</v>
      </c>
      <c r="BE3" s="34" t="s">
        <v>173</v>
      </c>
      <c r="BF3" s="34" t="s">
        <v>175</v>
      </c>
      <c r="BG3" s="34" t="s">
        <v>177</v>
      </c>
      <c r="BH3" s="37" t="s">
        <v>183</v>
      </c>
      <c r="BI3" s="46"/>
      <c r="BJ3" s="38"/>
      <c r="BK3" s="34" t="s">
        <v>185</v>
      </c>
      <c r="BL3" s="34" t="s">
        <v>187</v>
      </c>
      <c r="BM3" s="34" t="s">
        <v>189</v>
      </c>
      <c r="BN3" s="34" t="s">
        <v>191</v>
      </c>
      <c r="BO3" s="34" t="s">
        <v>193</v>
      </c>
      <c r="BP3" s="34" t="s">
        <v>195</v>
      </c>
      <c r="BQ3" s="34" t="s">
        <v>197</v>
      </c>
      <c r="BR3" s="34" t="s">
        <v>199</v>
      </c>
      <c r="BS3" s="34" t="s">
        <v>201</v>
      </c>
      <c r="BT3" s="34" t="s">
        <v>203</v>
      </c>
    </row>
    <row r="4" spans="1:72" ht="12.75">
      <c r="A4" s="33" t="s">
        <v>1</v>
      </c>
      <c r="B4" s="33"/>
      <c r="C4" s="33"/>
      <c r="D4" s="39"/>
      <c r="E4" s="40"/>
      <c r="F4" s="35"/>
      <c r="G4" s="35"/>
      <c r="H4" s="35"/>
      <c r="I4" s="39"/>
      <c r="J4" s="40"/>
      <c r="K4" s="35"/>
      <c r="L4" s="35"/>
      <c r="M4" s="39"/>
      <c r="N4" s="40"/>
      <c r="O4" s="35"/>
      <c r="P4" s="35"/>
      <c r="Q4" s="39"/>
      <c r="R4" s="40"/>
      <c r="S4" s="35"/>
      <c r="T4" s="35"/>
      <c r="U4" s="35"/>
      <c r="V4" s="35"/>
      <c r="W4" s="35"/>
      <c r="X4" s="39"/>
      <c r="Y4" s="47"/>
      <c r="Z4" s="40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9"/>
      <c r="BI4" s="47"/>
      <c r="BJ4" s="40"/>
      <c r="BK4" s="35"/>
      <c r="BL4" s="35"/>
      <c r="BM4" s="35"/>
      <c r="BN4" s="35"/>
      <c r="BO4" s="35"/>
      <c r="BP4" s="35"/>
      <c r="BQ4" s="35"/>
      <c r="BR4" s="35"/>
      <c r="BS4" s="35"/>
      <c r="BT4" s="35"/>
    </row>
    <row r="5" spans="1:72" ht="12.75">
      <c r="A5" s="33" t="s">
        <v>2</v>
      </c>
      <c r="B5" s="33"/>
      <c r="C5" s="33"/>
      <c r="D5" s="39"/>
      <c r="E5" s="40"/>
      <c r="F5" s="35"/>
      <c r="G5" s="35"/>
      <c r="H5" s="35"/>
      <c r="I5" s="39"/>
      <c r="J5" s="40"/>
      <c r="K5" s="35"/>
      <c r="L5" s="35"/>
      <c r="M5" s="39"/>
      <c r="N5" s="40"/>
      <c r="O5" s="35"/>
      <c r="P5" s="35"/>
      <c r="Q5" s="39"/>
      <c r="R5" s="40"/>
      <c r="S5" s="35"/>
      <c r="T5" s="35"/>
      <c r="U5" s="35"/>
      <c r="V5" s="35"/>
      <c r="W5" s="35"/>
      <c r="X5" s="39"/>
      <c r="Y5" s="47"/>
      <c r="Z5" s="40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9"/>
      <c r="BI5" s="47"/>
      <c r="BJ5" s="40"/>
      <c r="BK5" s="35"/>
      <c r="BL5" s="35"/>
      <c r="BM5" s="35"/>
      <c r="BN5" s="35"/>
      <c r="BO5" s="35"/>
      <c r="BP5" s="35"/>
      <c r="BQ5" s="35"/>
      <c r="BR5" s="35"/>
      <c r="BS5" s="35"/>
      <c r="BT5" s="35"/>
    </row>
    <row r="6" spans="1:72" ht="12.75" customHeight="1" hidden="1">
      <c r="A6" s="5"/>
      <c r="B6" s="6"/>
      <c r="C6" s="7"/>
      <c r="D6" s="41"/>
      <c r="E6" s="42"/>
      <c r="F6" s="36"/>
      <c r="G6" s="36"/>
      <c r="H6" s="36"/>
      <c r="I6" s="41"/>
      <c r="J6" s="42"/>
      <c r="K6" s="36"/>
      <c r="L6" s="36"/>
      <c r="M6" s="41"/>
      <c r="N6" s="42"/>
      <c r="O6" s="36"/>
      <c r="P6" s="36"/>
      <c r="Q6" s="41"/>
      <c r="R6" s="42"/>
      <c r="S6" s="36"/>
      <c r="T6" s="36"/>
      <c r="U6" s="36"/>
      <c r="V6" s="36"/>
      <c r="W6" s="36"/>
      <c r="X6" s="41"/>
      <c r="Y6" s="48"/>
      <c r="Z6" s="42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41"/>
      <c r="BI6" s="48"/>
      <c r="BJ6" s="42"/>
      <c r="BK6" s="36"/>
      <c r="BL6" s="36"/>
      <c r="BM6" s="36"/>
      <c r="BN6" s="36"/>
      <c r="BO6" s="36"/>
      <c r="BP6" s="36"/>
      <c r="BQ6" s="36"/>
      <c r="BR6" s="36"/>
      <c r="BS6" s="36"/>
      <c r="BT6" s="36"/>
    </row>
    <row r="7" spans="1:72" ht="20.25" customHeight="1">
      <c r="A7" s="8"/>
      <c r="B7" s="9"/>
      <c r="C7" s="10"/>
      <c r="D7" s="11" t="s">
        <v>67</v>
      </c>
      <c r="E7" s="11" t="s">
        <v>69</v>
      </c>
      <c r="F7" s="11"/>
      <c r="G7" s="11"/>
      <c r="H7" s="11"/>
      <c r="I7" s="11" t="s">
        <v>69</v>
      </c>
      <c r="J7" s="11" t="s">
        <v>67</v>
      </c>
      <c r="K7" s="11"/>
      <c r="L7" s="11"/>
      <c r="M7" s="11" t="s">
        <v>67</v>
      </c>
      <c r="N7" s="11" t="s">
        <v>69</v>
      </c>
      <c r="O7" s="11"/>
      <c r="P7" s="11"/>
      <c r="Q7" s="11" t="s">
        <v>92</v>
      </c>
      <c r="R7" s="11" t="s">
        <v>69</v>
      </c>
      <c r="S7" s="11"/>
      <c r="T7" s="11"/>
      <c r="U7" s="11"/>
      <c r="V7" s="11"/>
      <c r="W7" s="11"/>
      <c r="X7" s="11" t="s">
        <v>69</v>
      </c>
      <c r="Y7" s="11" t="s">
        <v>107</v>
      </c>
      <c r="Z7" s="11" t="s">
        <v>109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 t="s">
        <v>69</v>
      </c>
      <c r="BI7" s="11" t="s">
        <v>179</v>
      </c>
      <c r="BJ7" s="11" t="s">
        <v>181</v>
      </c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ht="12.75" customHeight="1">
      <c r="A8" s="12"/>
      <c r="B8" s="13"/>
      <c r="C8" s="14"/>
      <c r="D8" s="11" t="s">
        <v>68</v>
      </c>
      <c r="E8" s="11" t="s">
        <v>70</v>
      </c>
      <c r="F8" s="11" t="s">
        <v>72</v>
      </c>
      <c r="G8" s="11" t="s">
        <v>74</v>
      </c>
      <c r="H8" s="11" t="s">
        <v>76</v>
      </c>
      <c r="I8" s="11" t="s">
        <v>78</v>
      </c>
      <c r="J8" s="11" t="s">
        <v>79</v>
      </c>
      <c r="K8" s="11" t="s">
        <v>81</v>
      </c>
      <c r="L8" s="11" t="s">
        <v>83</v>
      </c>
      <c r="M8" s="11" t="s">
        <v>85</v>
      </c>
      <c r="N8" s="11" t="s">
        <v>86</v>
      </c>
      <c r="O8" s="11" t="s">
        <v>88</v>
      </c>
      <c r="P8" s="11" t="s">
        <v>90</v>
      </c>
      <c r="Q8" s="11" t="s">
        <v>93</v>
      </c>
      <c r="R8" s="11" t="s">
        <v>94</v>
      </c>
      <c r="S8" s="11" t="s">
        <v>96</v>
      </c>
      <c r="T8" s="11" t="s">
        <v>98</v>
      </c>
      <c r="U8" s="11" t="s">
        <v>100</v>
      </c>
      <c r="V8" s="11" t="s">
        <v>102</v>
      </c>
      <c r="W8" s="11" t="s">
        <v>104</v>
      </c>
      <c r="X8" s="11" t="s">
        <v>106</v>
      </c>
      <c r="Y8" s="11" t="s">
        <v>108</v>
      </c>
      <c r="Z8" s="11" t="s">
        <v>110</v>
      </c>
      <c r="AA8" s="11" t="s">
        <v>112</v>
      </c>
      <c r="AB8" s="11" t="s">
        <v>114</v>
      </c>
      <c r="AC8" s="11" t="s">
        <v>116</v>
      </c>
      <c r="AD8" s="11" t="s">
        <v>118</v>
      </c>
      <c r="AE8" s="11" t="s">
        <v>120</v>
      </c>
      <c r="AF8" s="11" t="s">
        <v>122</v>
      </c>
      <c r="AG8" s="11" t="s">
        <v>124</v>
      </c>
      <c r="AH8" s="11" t="s">
        <v>126</v>
      </c>
      <c r="AI8" s="11" t="s">
        <v>128</v>
      </c>
      <c r="AJ8" s="11" t="s">
        <v>130</v>
      </c>
      <c r="AK8" s="11" t="s">
        <v>132</v>
      </c>
      <c r="AL8" s="11" t="s">
        <v>134</v>
      </c>
      <c r="AM8" s="11" t="s">
        <v>136</v>
      </c>
      <c r="AN8" s="11" t="s">
        <v>138</v>
      </c>
      <c r="AO8" s="11" t="s">
        <v>140</v>
      </c>
      <c r="AP8" s="11" t="s">
        <v>142</v>
      </c>
      <c r="AQ8" s="11" t="s">
        <v>144</v>
      </c>
      <c r="AR8" s="11" t="s">
        <v>146</v>
      </c>
      <c r="AS8" s="11" t="s">
        <v>148</v>
      </c>
      <c r="AT8" s="11" t="s">
        <v>150</v>
      </c>
      <c r="AU8" s="11" t="s">
        <v>152</v>
      </c>
      <c r="AV8" s="11" t="s">
        <v>154</v>
      </c>
      <c r="AW8" s="11" t="s">
        <v>156</v>
      </c>
      <c r="AX8" s="11" t="s">
        <v>158</v>
      </c>
      <c r="AY8" s="11" t="s">
        <v>160</v>
      </c>
      <c r="AZ8" s="11" t="s">
        <v>162</v>
      </c>
      <c r="BA8" s="11" t="s">
        <v>164</v>
      </c>
      <c r="BB8" s="11" t="s">
        <v>166</v>
      </c>
      <c r="BC8" s="11" t="s">
        <v>168</v>
      </c>
      <c r="BD8" s="11" t="s">
        <v>170</v>
      </c>
      <c r="BE8" s="11" t="s">
        <v>172</v>
      </c>
      <c r="BF8" s="11" t="s">
        <v>174</v>
      </c>
      <c r="BG8" s="11" t="s">
        <v>176</v>
      </c>
      <c r="BH8" s="11" t="s">
        <v>178</v>
      </c>
      <c r="BI8" s="11" t="s">
        <v>180</v>
      </c>
      <c r="BJ8" s="11" t="s">
        <v>182</v>
      </c>
      <c r="BK8" s="11" t="s">
        <v>184</v>
      </c>
      <c r="BL8" s="11" t="s">
        <v>186</v>
      </c>
      <c r="BM8" s="11" t="s">
        <v>188</v>
      </c>
      <c r="BN8" s="11" t="s">
        <v>190</v>
      </c>
      <c r="BO8" s="11" t="s">
        <v>192</v>
      </c>
      <c r="BP8" s="11" t="s">
        <v>194</v>
      </c>
      <c r="BQ8" s="11" t="s">
        <v>196</v>
      </c>
      <c r="BR8" s="11" t="s">
        <v>198</v>
      </c>
      <c r="BS8" s="11" t="s">
        <v>200</v>
      </c>
      <c r="BT8" s="11" t="s">
        <v>202</v>
      </c>
    </row>
    <row r="9" spans="1:72" ht="24.75">
      <c r="A9" s="15" t="s">
        <v>3</v>
      </c>
      <c r="B9" s="16" t="s">
        <v>4</v>
      </c>
      <c r="C9" s="16" t="s">
        <v>5</v>
      </c>
      <c r="D9" s="17" t="s">
        <v>6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17" t="s">
        <v>6</v>
      </c>
      <c r="K9" s="17" t="s">
        <v>6</v>
      </c>
      <c r="L9" s="17" t="s">
        <v>6</v>
      </c>
      <c r="M9" s="17" t="s">
        <v>6</v>
      </c>
      <c r="N9" s="17" t="s">
        <v>6</v>
      </c>
      <c r="O9" s="17" t="s">
        <v>6</v>
      </c>
      <c r="P9" s="17" t="s">
        <v>6</v>
      </c>
      <c r="Q9" s="17" t="s">
        <v>6</v>
      </c>
      <c r="R9" s="17" t="s">
        <v>6</v>
      </c>
      <c r="S9" s="17" t="s">
        <v>6</v>
      </c>
      <c r="T9" s="17" t="s">
        <v>6</v>
      </c>
      <c r="U9" s="17" t="s">
        <v>6</v>
      </c>
      <c r="V9" s="17" t="s">
        <v>6</v>
      </c>
      <c r="W9" s="17" t="s">
        <v>6</v>
      </c>
      <c r="X9" s="17" t="s">
        <v>6</v>
      </c>
      <c r="Y9" s="17" t="s">
        <v>6</v>
      </c>
      <c r="Z9" s="17" t="s">
        <v>6</v>
      </c>
      <c r="AA9" s="17" t="s">
        <v>6</v>
      </c>
      <c r="AB9" s="17" t="s">
        <v>6</v>
      </c>
      <c r="AC9" s="17" t="s">
        <v>6</v>
      </c>
      <c r="AD9" s="17" t="s">
        <v>6</v>
      </c>
      <c r="AE9" s="17" t="s">
        <v>6</v>
      </c>
      <c r="AF9" s="17" t="s">
        <v>6</v>
      </c>
      <c r="AG9" s="17" t="s">
        <v>6</v>
      </c>
      <c r="AH9" s="17" t="s">
        <v>6</v>
      </c>
      <c r="AI9" s="17" t="s">
        <v>6</v>
      </c>
      <c r="AJ9" s="17" t="s">
        <v>6</v>
      </c>
      <c r="AK9" s="17" t="s">
        <v>6</v>
      </c>
      <c r="AL9" s="17" t="s">
        <v>6</v>
      </c>
      <c r="AM9" s="17" t="s">
        <v>6</v>
      </c>
      <c r="AN9" s="17" t="s">
        <v>6</v>
      </c>
      <c r="AO9" s="17" t="s">
        <v>6</v>
      </c>
      <c r="AP9" s="17" t="s">
        <v>6</v>
      </c>
      <c r="AQ9" s="17" t="s">
        <v>6</v>
      </c>
      <c r="AR9" s="17" t="s">
        <v>6</v>
      </c>
      <c r="AS9" s="17" t="s">
        <v>6</v>
      </c>
      <c r="AT9" s="17" t="s">
        <v>6</v>
      </c>
      <c r="AU9" s="17" t="s">
        <v>6</v>
      </c>
      <c r="AV9" s="17" t="s">
        <v>6</v>
      </c>
      <c r="AW9" s="17" t="s">
        <v>6</v>
      </c>
      <c r="AX9" s="17" t="s">
        <v>6</v>
      </c>
      <c r="AY9" s="17" t="s">
        <v>6</v>
      </c>
      <c r="AZ9" s="17" t="s">
        <v>6</v>
      </c>
      <c r="BA9" s="17" t="s">
        <v>6</v>
      </c>
      <c r="BB9" s="17" t="s">
        <v>6</v>
      </c>
      <c r="BC9" s="17" t="s">
        <v>6</v>
      </c>
      <c r="BD9" s="17" t="s">
        <v>6</v>
      </c>
      <c r="BE9" s="17" t="s">
        <v>6</v>
      </c>
      <c r="BF9" s="17" t="s">
        <v>6</v>
      </c>
      <c r="BG9" s="17" t="s">
        <v>6</v>
      </c>
      <c r="BH9" s="17" t="s">
        <v>6</v>
      </c>
      <c r="BI9" s="17" t="s">
        <v>6</v>
      </c>
      <c r="BJ9" s="17" t="s">
        <v>6</v>
      </c>
      <c r="BK9" s="17" t="s">
        <v>6</v>
      </c>
      <c r="BL9" s="17" t="s">
        <v>6</v>
      </c>
      <c r="BM9" s="17" t="s">
        <v>6</v>
      </c>
      <c r="BN9" s="17" t="s">
        <v>6</v>
      </c>
      <c r="BO9" s="17" t="s">
        <v>6</v>
      </c>
      <c r="BP9" s="17" t="s">
        <v>6</v>
      </c>
      <c r="BQ9" s="17" t="s">
        <v>6</v>
      </c>
      <c r="BR9" s="17" t="s">
        <v>6</v>
      </c>
      <c r="BS9" s="17" t="s">
        <v>6</v>
      </c>
      <c r="BT9" s="17" t="s">
        <v>6</v>
      </c>
    </row>
    <row r="10" spans="1:72" ht="9.75" customHeight="1">
      <c r="A10" s="18" t="s">
        <v>7</v>
      </c>
      <c r="B10" s="19" t="s">
        <v>8</v>
      </c>
      <c r="C10" s="20" t="s">
        <v>8</v>
      </c>
      <c r="D10" s="49">
        <v>1058660.98</v>
      </c>
      <c r="E10" s="49">
        <v>117647.63</v>
      </c>
      <c r="F10" s="49">
        <v>11732084.02</v>
      </c>
      <c r="G10" s="49">
        <v>2167444.92</v>
      </c>
      <c r="H10" s="49">
        <v>1037820.71</v>
      </c>
      <c r="I10" s="49">
        <v>197459.81</v>
      </c>
      <c r="J10" s="49">
        <v>6825.28</v>
      </c>
      <c r="K10" s="49">
        <v>108734.7</v>
      </c>
      <c r="L10" s="49">
        <v>651732.3</v>
      </c>
      <c r="M10" s="49"/>
      <c r="N10" s="49"/>
      <c r="O10" s="49">
        <v>5907.76</v>
      </c>
      <c r="P10" s="49">
        <v>1172576.21</v>
      </c>
      <c r="Q10" s="49">
        <v>120596.83</v>
      </c>
      <c r="R10" s="49">
        <v>10446.98</v>
      </c>
      <c r="S10" s="49">
        <v>990691.38</v>
      </c>
      <c r="T10" s="49">
        <v>531595.72</v>
      </c>
      <c r="U10" s="49">
        <v>1240892.05</v>
      </c>
      <c r="V10" s="49">
        <v>3064833770.47</v>
      </c>
      <c r="W10" s="49"/>
      <c r="X10" s="49">
        <v>316587.61</v>
      </c>
      <c r="Y10" s="49">
        <v>71318.63</v>
      </c>
      <c r="Z10" s="49">
        <v>1816275.56</v>
      </c>
      <c r="AA10" s="49">
        <v>146892.19</v>
      </c>
      <c r="AB10" s="49">
        <v>108693.22</v>
      </c>
      <c r="AC10" s="49"/>
      <c r="AD10" s="49">
        <v>475314.18</v>
      </c>
      <c r="AE10" s="49">
        <v>163583.53</v>
      </c>
      <c r="AF10" s="49">
        <v>57502.15</v>
      </c>
      <c r="AG10" s="49">
        <v>104840.33</v>
      </c>
      <c r="AH10" s="49">
        <v>2686524.4</v>
      </c>
      <c r="AI10" s="49">
        <v>2956292.08</v>
      </c>
      <c r="AJ10" s="49">
        <v>8505482.17</v>
      </c>
      <c r="AK10" s="49">
        <v>11365.59</v>
      </c>
      <c r="AL10" s="49">
        <v>142156.47</v>
      </c>
      <c r="AM10" s="49">
        <v>44710.22</v>
      </c>
      <c r="AN10" s="49">
        <v>549639.19</v>
      </c>
      <c r="AO10" s="49">
        <v>211577.82</v>
      </c>
      <c r="AP10" s="49">
        <v>74891.43</v>
      </c>
      <c r="AQ10" s="49"/>
      <c r="AR10" s="49">
        <v>847164.8</v>
      </c>
      <c r="AS10" s="49">
        <v>52769.23</v>
      </c>
      <c r="AT10" s="49">
        <v>10999474.15</v>
      </c>
      <c r="AU10" s="49">
        <v>7567728.08</v>
      </c>
      <c r="AV10" s="49">
        <v>62258.92</v>
      </c>
      <c r="AW10" s="49">
        <v>32904.31</v>
      </c>
      <c r="AX10" s="49">
        <v>10927553.37</v>
      </c>
      <c r="AY10" s="49">
        <v>743209.36</v>
      </c>
      <c r="AZ10" s="49">
        <v>404758.43</v>
      </c>
      <c r="BA10" s="49">
        <v>552655.61</v>
      </c>
      <c r="BB10" s="49">
        <v>14888893.12</v>
      </c>
      <c r="BC10" s="49">
        <v>2554197.76</v>
      </c>
      <c r="BD10" s="49">
        <v>25300.23</v>
      </c>
      <c r="BE10" s="49">
        <v>548426.01</v>
      </c>
      <c r="BF10" s="49">
        <v>7789077.54</v>
      </c>
      <c r="BG10" s="49"/>
      <c r="BH10" s="49">
        <v>11693.74</v>
      </c>
      <c r="BI10" s="49">
        <v>4451.06</v>
      </c>
      <c r="BJ10" s="49">
        <v>2888.51</v>
      </c>
      <c r="BK10" s="49">
        <v>1049306.53</v>
      </c>
      <c r="BL10" s="49">
        <v>26113.74</v>
      </c>
      <c r="BM10" s="49">
        <v>8312416.23</v>
      </c>
      <c r="BN10" s="49">
        <v>233233261.45</v>
      </c>
      <c r="BO10" s="49">
        <v>5351619.33</v>
      </c>
      <c r="BP10" s="49"/>
      <c r="BQ10" s="49">
        <v>75877.3</v>
      </c>
      <c r="BR10" s="49">
        <v>127823.69</v>
      </c>
      <c r="BS10" s="49"/>
      <c r="BT10" s="49">
        <v>203715.13</v>
      </c>
    </row>
    <row r="11" spans="1:72" ht="9.75" customHeight="1">
      <c r="A11" s="18" t="s">
        <v>9</v>
      </c>
      <c r="B11" s="19" t="s">
        <v>10</v>
      </c>
      <c r="C11" s="21" t="s">
        <v>10</v>
      </c>
      <c r="D11" s="49">
        <v>0</v>
      </c>
      <c r="E11" s="49">
        <v>0</v>
      </c>
      <c r="F11" s="49">
        <v>55000000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/>
      <c r="N11" s="49"/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/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/>
      <c r="AD11" s="49">
        <v>3313852.43</v>
      </c>
      <c r="AE11" s="49">
        <v>0</v>
      </c>
      <c r="AF11" s="49">
        <v>0</v>
      </c>
      <c r="AG11" s="49">
        <v>0</v>
      </c>
      <c r="AH11" s="49">
        <v>94589836.06</v>
      </c>
      <c r="AI11" s="49">
        <v>0</v>
      </c>
      <c r="AJ11" s="49">
        <v>5000000</v>
      </c>
      <c r="AK11" s="49">
        <v>0</v>
      </c>
      <c r="AL11" s="49">
        <v>0</v>
      </c>
      <c r="AM11" s="49">
        <v>0</v>
      </c>
      <c r="AN11" s="49">
        <v>0</v>
      </c>
      <c r="AO11" s="49">
        <v>804262.3</v>
      </c>
      <c r="AP11" s="49">
        <v>0</v>
      </c>
      <c r="AQ11" s="49"/>
      <c r="AR11" s="49">
        <v>0</v>
      </c>
      <c r="AS11" s="49">
        <v>0</v>
      </c>
      <c r="AT11" s="49">
        <v>0</v>
      </c>
      <c r="AU11" s="49">
        <v>274750000</v>
      </c>
      <c r="AV11" s="49">
        <v>0</v>
      </c>
      <c r="AW11" s="49">
        <v>7565087.64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100000000</v>
      </c>
      <c r="BD11" s="49">
        <v>295215.85</v>
      </c>
      <c r="BE11" s="49">
        <v>106400000</v>
      </c>
      <c r="BF11" s="49">
        <v>152250000</v>
      </c>
      <c r="BG11" s="49"/>
      <c r="BH11" s="49">
        <v>0</v>
      </c>
      <c r="BI11" s="49">
        <v>0</v>
      </c>
      <c r="BJ11" s="49">
        <v>0</v>
      </c>
      <c r="BK11" s="49">
        <v>0</v>
      </c>
      <c r="BL11" s="49">
        <v>2000000</v>
      </c>
      <c r="BM11" s="49">
        <v>7000000</v>
      </c>
      <c r="BN11" s="49">
        <v>53000000</v>
      </c>
      <c r="BO11" s="49">
        <v>4600000</v>
      </c>
      <c r="BP11" s="49"/>
      <c r="BQ11" s="49">
        <v>0</v>
      </c>
      <c r="BR11" s="49">
        <v>0</v>
      </c>
      <c r="BS11" s="49"/>
      <c r="BT11" s="49">
        <v>0</v>
      </c>
    </row>
    <row r="12" spans="1:72" ht="9.75" customHeight="1">
      <c r="A12" s="18" t="s">
        <v>11</v>
      </c>
      <c r="B12" s="19"/>
      <c r="C12" s="21" t="s">
        <v>12</v>
      </c>
      <c r="D12" s="49">
        <v>1694444.75</v>
      </c>
      <c r="E12" s="49">
        <v>23365707.07</v>
      </c>
      <c r="F12" s="49">
        <v>491310248.97</v>
      </c>
      <c r="G12" s="49">
        <v>17676528.8</v>
      </c>
      <c r="H12" s="49">
        <v>177098742.93</v>
      </c>
      <c r="I12" s="49">
        <v>14168557.99</v>
      </c>
      <c r="J12" s="49">
        <v>758761.68</v>
      </c>
      <c r="K12" s="49">
        <v>5161784.77</v>
      </c>
      <c r="L12" s="49">
        <v>141018923.09</v>
      </c>
      <c r="M12" s="49"/>
      <c r="N12" s="49"/>
      <c r="O12" s="49">
        <v>3759430.4</v>
      </c>
      <c r="P12" s="49">
        <v>128398180.51</v>
      </c>
      <c r="Q12" s="49">
        <v>73032842.23</v>
      </c>
      <c r="R12" s="49">
        <v>7195890.54</v>
      </c>
      <c r="S12" s="49">
        <v>253281079.88</v>
      </c>
      <c r="T12" s="49">
        <v>6676963.04</v>
      </c>
      <c r="U12" s="49">
        <v>76852490.05</v>
      </c>
      <c r="V12" s="49">
        <v>333522664225.83</v>
      </c>
      <c r="W12" s="49"/>
      <c r="X12" s="49">
        <v>7245408.78</v>
      </c>
      <c r="Y12" s="49">
        <v>1463804.78</v>
      </c>
      <c r="Z12" s="49">
        <v>31150999.94</v>
      </c>
      <c r="AA12" s="49">
        <v>27749623.55</v>
      </c>
      <c r="AB12" s="49">
        <v>12615056.2</v>
      </c>
      <c r="AC12" s="49"/>
      <c r="AD12" s="49">
        <v>14382454.05</v>
      </c>
      <c r="AE12" s="49">
        <v>30889663.29</v>
      </c>
      <c r="AF12" s="49">
        <v>10951669.8</v>
      </c>
      <c r="AG12" s="49">
        <v>1961943.49</v>
      </c>
      <c r="AH12" s="49">
        <v>403107473.41</v>
      </c>
      <c r="AI12" s="49">
        <v>100517621.95</v>
      </c>
      <c r="AJ12" s="49">
        <v>109230223.6</v>
      </c>
      <c r="AK12" s="49">
        <v>52104175.07</v>
      </c>
      <c r="AL12" s="49">
        <v>77084727.1</v>
      </c>
      <c r="AM12" s="49">
        <v>9638154.31</v>
      </c>
      <c r="AN12" s="49">
        <v>4624469.26</v>
      </c>
      <c r="AO12" s="49">
        <v>6898178.33</v>
      </c>
      <c r="AP12" s="49">
        <v>6258708.46</v>
      </c>
      <c r="AQ12" s="49"/>
      <c r="AR12" s="49">
        <v>10665302.4</v>
      </c>
      <c r="AS12" s="49">
        <v>11592723.01</v>
      </c>
      <c r="AT12" s="49">
        <v>25197412.76</v>
      </c>
      <c r="AU12" s="49">
        <v>1063381468.74</v>
      </c>
      <c r="AV12" s="49">
        <v>43083082.13</v>
      </c>
      <c r="AW12" s="49">
        <v>44930574</v>
      </c>
      <c r="AX12" s="49">
        <v>33645371.32</v>
      </c>
      <c r="AY12" s="49">
        <v>16174835.78</v>
      </c>
      <c r="AZ12" s="49">
        <v>16708382.33</v>
      </c>
      <c r="BA12" s="49">
        <v>60387465.89</v>
      </c>
      <c r="BB12" s="49">
        <v>340243316.23</v>
      </c>
      <c r="BC12" s="49">
        <v>1155587878.64</v>
      </c>
      <c r="BD12" s="49">
        <v>1658351.18</v>
      </c>
      <c r="BE12" s="49">
        <v>447979065.8</v>
      </c>
      <c r="BF12" s="49">
        <v>389561368.73</v>
      </c>
      <c r="BG12" s="49"/>
      <c r="BH12" s="49">
        <v>3041109.58</v>
      </c>
      <c r="BI12" s="49">
        <v>6174631.56</v>
      </c>
      <c r="BJ12" s="49">
        <v>1091177.92</v>
      </c>
      <c r="BK12" s="49">
        <v>538676631.01</v>
      </c>
      <c r="BL12" s="49">
        <v>48076123.37</v>
      </c>
      <c r="BM12" s="49">
        <v>40276018.9</v>
      </c>
      <c r="BN12" s="49">
        <v>592292360.06</v>
      </c>
      <c r="BO12" s="49">
        <v>24632850.23</v>
      </c>
      <c r="BP12" s="49"/>
      <c r="BQ12" s="49">
        <v>6132818</v>
      </c>
      <c r="BR12" s="49">
        <v>13097209.15</v>
      </c>
      <c r="BS12" s="49"/>
      <c r="BT12" s="49">
        <v>6614915.84</v>
      </c>
    </row>
    <row r="13" spans="1:72" ht="9.75" customHeight="1">
      <c r="A13" s="18" t="s">
        <v>13</v>
      </c>
      <c r="B13" s="19" t="s">
        <v>12</v>
      </c>
      <c r="C13" s="22"/>
      <c r="D13" s="49">
        <v>0</v>
      </c>
      <c r="E13" s="49">
        <v>0</v>
      </c>
      <c r="F13" s="49">
        <v>92714198.77</v>
      </c>
      <c r="G13" s="49">
        <v>0</v>
      </c>
      <c r="H13" s="49">
        <v>18023129.3</v>
      </c>
      <c r="I13" s="49">
        <v>0</v>
      </c>
      <c r="J13" s="49">
        <v>197828.4</v>
      </c>
      <c r="K13" s="49">
        <v>0</v>
      </c>
      <c r="L13" s="49">
        <v>0</v>
      </c>
      <c r="M13" s="49"/>
      <c r="N13" s="49"/>
      <c r="O13" s="49">
        <v>0</v>
      </c>
      <c r="P13" s="49">
        <v>28615490</v>
      </c>
      <c r="Q13" s="49">
        <v>0</v>
      </c>
      <c r="R13" s="49">
        <v>0</v>
      </c>
      <c r="S13" s="49">
        <v>9894130.74</v>
      </c>
      <c r="T13" s="49">
        <v>1102799.95</v>
      </c>
      <c r="U13" s="49">
        <v>0</v>
      </c>
      <c r="V13" s="49">
        <v>188276711304.91</v>
      </c>
      <c r="W13" s="49"/>
      <c r="X13" s="49">
        <v>1920645.07</v>
      </c>
      <c r="Y13" s="49">
        <v>652988.06</v>
      </c>
      <c r="Z13" s="49">
        <v>5059490.45</v>
      </c>
      <c r="AA13" s="49">
        <v>0</v>
      </c>
      <c r="AB13" s="49">
        <v>0</v>
      </c>
      <c r="AC13" s="49"/>
      <c r="AD13" s="49">
        <v>540600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1534769.28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/>
      <c r="AR13" s="49">
        <v>0</v>
      </c>
      <c r="AS13" s="49">
        <v>0</v>
      </c>
      <c r="AT13" s="49">
        <v>0</v>
      </c>
      <c r="AU13" s="49">
        <v>0</v>
      </c>
      <c r="AV13" s="49">
        <v>7381709.18</v>
      </c>
      <c r="AW13" s="49">
        <v>0</v>
      </c>
      <c r="AX13" s="49">
        <v>0</v>
      </c>
      <c r="AY13" s="49">
        <v>0</v>
      </c>
      <c r="AZ13" s="49">
        <v>0</v>
      </c>
      <c r="BA13" s="49">
        <v>19252408.55</v>
      </c>
      <c r="BB13" s="49">
        <v>0</v>
      </c>
      <c r="BC13" s="49">
        <v>131921959.91</v>
      </c>
      <c r="BD13" s="49">
        <v>0</v>
      </c>
      <c r="BE13" s="49">
        <v>84123405.78</v>
      </c>
      <c r="BF13" s="49">
        <v>35984300.37</v>
      </c>
      <c r="BG13" s="49"/>
      <c r="BH13" s="49">
        <v>454856.4</v>
      </c>
      <c r="BI13" s="49">
        <v>428650.79</v>
      </c>
      <c r="BJ13" s="49">
        <v>401806.46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/>
      <c r="BQ13" s="49">
        <v>0</v>
      </c>
      <c r="BR13" s="49">
        <v>0</v>
      </c>
      <c r="BS13" s="49"/>
      <c r="BT13" s="49">
        <v>797767.2</v>
      </c>
    </row>
    <row r="14" spans="1:72" ht="18" customHeight="1">
      <c r="A14" s="18" t="s">
        <v>14</v>
      </c>
      <c r="B14" s="19" t="s">
        <v>15</v>
      </c>
      <c r="C14" s="23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/>
      <c r="N14" s="49"/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142416921498.6</v>
      </c>
      <c r="W14" s="49"/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/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/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/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/>
      <c r="BQ14" s="49">
        <v>0</v>
      </c>
      <c r="BR14" s="49">
        <v>0</v>
      </c>
      <c r="BS14" s="49"/>
      <c r="BT14" s="49">
        <v>0</v>
      </c>
    </row>
    <row r="15" spans="1:72" ht="11.25" customHeight="1">
      <c r="A15" s="18" t="s">
        <v>16</v>
      </c>
      <c r="B15" s="19" t="s">
        <v>17</v>
      </c>
      <c r="C15" s="23"/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/>
      <c r="N15" s="49"/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2829031422.32</v>
      </c>
      <c r="W15" s="49"/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/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/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/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/>
      <c r="BQ15" s="49">
        <v>0</v>
      </c>
      <c r="BR15" s="49">
        <v>0</v>
      </c>
      <c r="BS15" s="49"/>
      <c r="BT15" s="49">
        <v>0</v>
      </c>
    </row>
    <row r="16" spans="1:72" ht="11.25" customHeight="1">
      <c r="A16" s="18" t="s">
        <v>18</v>
      </c>
      <c r="B16" s="19" t="s">
        <v>19</v>
      </c>
      <c r="C16" s="24" t="s">
        <v>20</v>
      </c>
      <c r="D16" s="49">
        <v>531189.75</v>
      </c>
      <c r="E16" s="49">
        <v>1938838.94</v>
      </c>
      <c r="F16" s="49">
        <v>106268594.7</v>
      </c>
      <c r="G16" s="49">
        <v>354341</v>
      </c>
      <c r="H16" s="49">
        <v>20823632.96</v>
      </c>
      <c r="I16" s="49">
        <v>3810601.2</v>
      </c>
      <c r="J16" s="49">
        <v>140114.1</v>
      </c>
      <c r="K16" s="49">
        <v>0</v>
      </c>
      <c r="L16" s="49">
        <v>27287008.1</v>
      </c>
      <c r="M16" s="49"/>
      <c r="N16" s="49"/>
      <c r="O16" s="49">
        <v>657989</v>
      </c>
      <c r="P16" s="49">
        <v>16102700</v>
      </c>
      <c r="Q16" s="49">
        <v>9943174.33</v>
      </c>
      <c r="R16" s="49">
        <v>1071914.22</v>
      </c>
      <c r="S16" s="49">
        <v>76345997.3</v>
      </c>
      <c r="T16" s="49">
        <v>1884722.95</v>
      </c>
      <c r="U16" s="49">
        <v>25726647.23</v>
      </c>
      <c r="V16" s="49">
        <v>0</v>
      </c>
      <c r="W16" s="49"/>
      <c r="X16" s="49">
        <v>357055.2</v>
      </c>
      <c r="Y16" s="49">
        <v>155260.72</v>
      </c>
      <c r="Z16" s="49">
        <v>2315769.8</v>
      </c>
      <c r="AA16" s="49">
        <v>1376200</v>
      </c>
      <c r="AB16" s="49">
        <v>939828</v>
      </c>
      <c r="AC16" s="49"/>
      <c r="AD16" s="49">
        <v>2386844</v>
      </c>
      <c r="AE16" s="49">
        <v>2131755.2</v>
      </c>
      <c r="AF16" s="49">
        <v>2060450.15</v>
      </c>
      <c r="AG16" s="49">
        <v>857574.45</v>
      </c>
      <c r="AH16" s="49">
        <v>62628950.55</v>
      </c>
      <c r="AI16" s="49">
        <v>39712135.4</v>
      </c>
      <c r="AJ16" s="49">
        <v>41530679.2</v>
      </c>
      <c r="AK16" s="49">
        <v>9259252.2</v>
      </c>
      <c r="AL16" s="49">
        <v>1211560</v>
      </c>
      <c r="AM16" s="49">
        <v>2995696</v>
      </c>
      <c r="AN16" s="49">
        <v>815949.1</v>
      </c>
      <c r="AO16" s="49">
        <v>2056698.78</v>
      </c>
      <c r="AP16" s="49">
        <v>961292.5</v>
      </c>
      <c r="AQ16" s="49"/>
      <c r="AR16" s="49">
        <v>0</v>
      </c>
      <c r="AS16" s="49">
        <v>2922099.5</v>
      </c>
      <c r="AT16" s="49">
        <v>4250567.8</v>
      </c>
      <c r="AU16" s="49">
        <v>350816701.65</v>
      </c>
      <c r="AV16" s="49">
        <v>9527420.7</v>
      </c>
      <c r="AW16" s="49">
        <v>5097572.5</v>
      </c>
      <c r="AX16" s="49">
        <v>14925525</v>
      </c>
      <c r="AY16" s="49">
        <v>4150091</v>
      </c>
      <c r="AZ16" s="49">
        <v>2578148.75</v>
      </c>
      <c r="BA16" s="49">
        <v>12151597</v>
      </c>
      <c r="BB16" s="49">
        <v>134223188.63</v>
      </c>
      <c r="BC16" s="49">
        <v>153091463.73</v>
      </c>
      <c r="BD16" s="49">
        <v>402943.8</v>
      </c>
      <c r="BE16" s="49">
        <v>0</v>
      </c>
      <c r="BF16" s="49">
        <v>948.1</v>
      </c>
      <c r="BG16" s="49"/>
      <c r="BH16" s="49">
        <v>685998.7</v>
      </c>
      <c r="BI16" s="49">
        <v>53292</v>
      </c>
      <c r="BJ16" s="49">
        <v>262311.56</v>
      </c>
      <c r="BK16" s="49">
        <v>71662215.2</v>
      </c>
      <c r="BL16" s="49">
        <v>6711786</v>
      </c>
      <c r="BM16" s="49">
        <v>538100</v>
      </c>
      <c r="BN16" s="49">
        <v>7638384.24</v>
      </c>
      <c r="BO16" s="49">
        <v>526150</v>
      </c>
      <c r="BP16" s="49"/>
      <c r="BQ16" s="49">
        <v>0</v>
      </c>
      <c r="BR16" s="49">
        <v>0</v>
      </c>
      <c r="BS16" s="49"/>
      <c r="BT16" s="49">
        <v>956309.8</v>
      </c>
    </row>
    <row r="17" spans="1:72" ht="10.5" customHeight="1">
      <c r="A17" s="25" t="s">
        <v>21</v>
      </c>
      <c r="B17" s="19" t="s">
        <v>22</v>
      </c>
      <c r="C17" s="24" t="s">
        <v>23</v>
      </c>
      <c r="D17" s="49">
        <v>0</v>
      </c>
      <c r="E17" s="49">
        <v>0</v>
      </c>
      <c r="F17" s="49">
        <v>11955600</v>
      </c>
      <c r="G17" s="49">
        <v>0</v>
      </c>
      <c r="H17" s="49">
        <v>0</v>
      </c>
      <c r="I17" s="49">
        <v>1398038</v>
      </c>
      <c r="J17" s="49">
        <v>96509.6</v>
      </c>
      <c r="K17" s="49">
        <v>0</v>
      </c>
      <c r="L17" s="49">
        <v>0</v>
      </c>
      <c r="M17" s="49"/>
      <c r="N17" s="49"/>
      <c r="O17" s="49">
        <v>0</v>
      </c>
      <c r="P17" s="49">
        <v>0</v>
      </c>
      <c r="Q17" s="49">
        <v>663265.2</v>
      </c>
      <c r="R17" s="49">
        <v>480536.4</v>
      </c>
      <c r="S17" s="49">
        <v>9963000</v>
      </c>
      <c r="T17" s="49">
        <v>293908.5</v>
      </c>
      <c r="U17" s="49">
        <v>0</v>
      </c>
      <c r="V17" s="49">
        <v>0</v>
      </c>
      <c r="W17" s="49"/>
      <c r="X17" s="49">
        <v>0</v>
      </c>
      <c r="Y17" s="49">
        <v>0</v>
      </c>
      <c r="Z17" s="49">
        <v>0</v>
      </c>
      <c r="AA17" s="49">
        <v>0</v>
      </c>
      <c r="AB17" s="49">
        <v>547965</v>
      </c>
      <c r="AC17" s="49"/>
      <c r="AD17" s="49">
        <v>1013405.2</v>
      </c>
      <c r="AE17" s="49">
        <v>0</v>
      </c>
      <c r="AF17" s="49">
        <v>1068911</v>
      </c>
      <c r="AG17" s="49">
        <v>0</v>
      </c>
      <c r="AH17" s="49">
        <v>0</v>
      </c>
      <c r="AI17" s="49">
        <v>0</v>
      </c>
      <c r="AJ17" s="49">
        <v>6996650</v>
      </c>
      <c r="AK17" s="49">
        <v>3598160</v>
      </c>
      <c r="AL17" s="49">
        <v>0</v>
      </c>
      <c r="AM17" s="49">
        <v>650260</v>
      </c>
      <c r="AN17" s="49">
        <v>0</v>
      </c>
      <c r="AO17" s="49">
        <v>0</v>
      </c>
      <c r="AP17" s="49">
        <v>300120</v>
      </c>
      <c r="AQ17" s="49"/>
      <c r="AR17" s="49">
        <v>0</v>
      </c>
      <c r="AS17" s="49">
        <v>0</v>
      </c>
      <c r="AT17" s="49">
        <v>0</v>
      </c>
      <c r="AU17" s="49">
        <v>98556580.8</v>
      </c>
      <c r="AV17" s="49">
        <v>2351268</v>
      </c>
      <c r="AW17" s="49">
        <v>0</v>
      </c>
      <c r="AX17" s="49">
        <v>3298040</v>
      </c>
      <c r="AY17" s="49">
        <v>499146.3</v>
      </c>
      <c r="AZ17" s="49">
        <v>1637417</v>
      </c>
      <c r="BA17" s="49">
        <v>0</v>
      </c>
      <c r="BB17" s="49">
        <v>25178223</v>
      </c>
      <c r="BC17" s="49">
        <v>94665887.4</v>
      </c>
      <c r="BD17" s="49">
        <v>0</v>
      </c>
      <c r="BE17" s="49">
        <v>0</v>
      </c>
      <c r="BF17" s="49">
        <v>0</v>
      </c>
      <c r="BG17" s="49"/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/>
      <c r="BQ17" s="49">
        <v>0</v>
      </c>
      <c r="BR17" s="49">
        <v>800320</v>
      </c>
      <c r="BS17" s="49"/>
      <c r="BT17" s="49">
        <v>400160</v>
      </c>
    </row>
    <row r="18" spans="1:72" ht="10.5" customHeight="1">
      <c r="A18" s="18" t="s">
        <v>24</v>
      </c>
      <c r="B18" s="19" t="s">
        <v>25</v>
      </c>
      <c r="C18" s="24" t="s">
        <v>26</v>
      </c>
      <c r="D18" s="49">
        <v>1163255</v>
      </c>
      <c r="E18" s="49">
        <v>3834520</v>
      </c>
      <c r="F18" s="49">
        <v>158544665</v>
      </c>
      <c r="G18" s="49">
        <v>10062609.8</v>
      </c>
      <c r="H18" s="49">
        <v>138056602.3</v>
      </c>
      <c r="I18" s="49">
        <v>6616856.5</v>
      </c>
      <c r="J18" s="49">
        <v>256503.7</v>
      </c>
      <c r="K18" s="49">
        <v>3321069.4</v>
      </c>
      <c r="L18" s="49">
        <v>100871824.7</v>
      </c>
      <c r="M18" s="49"/>
      <c r="N18" s="49"/>
      <c r="O18" s="49">
        <v>1647850</v>
      </c>
      <c r="P18" s="49">
        <v>59382807</v>
      </c>
      <c r="Q18" s="49">
        <v>43576436</v>
      </c>
      <c r="R18" s="49">
        <v>4294937.9</v>
      </c>
      <c r="S18" s="49">
        <v>118588862.16</v>
      </c>
      <c r="T18" s="49">
        <v>3280677.24</v>
      </c>
      <c r="U18" s="49">
        <v>22698029.1</v>
      </c>
      <c r="V18" s="49">
        <v>0</v>
      </c>
      <c r="W18" s="49"/>
      <c r="X18" s="49">
        <v>3661966</v>
      </c>
      <c r="Y18" s="49">
        <v>609612.3</v>
      </c>
      <c r="Z18" s="49">
        <v>16523159.6</v>
      </c>
      <c r="AA18" s="49">
        <v>19303773.55</v>
      </c>
      <c r="AB18" s="49">
        <v>6270515.6</v>
      </c>
      <c r="AC18" s="49"/>
      <c r="AD18" s="49">
        <v>8742932.5</v>
      </c>
      <c r="AE18" s="49">
        <v>22403926.9</v>
      </c>
      <c r="AF18" s="49">
        <v>6635675.9</v>
      </c>
      <c r="AG18" s="49">
        <v>308610.3</v>
      </c>
      <c r="AH18" s="49">
        <v>272935240.28</v>
      </c>
      <c r="AI18" s="49">
        <v>46038944.6</v>
      </c>
      <c r="AJ18" s="49">
        <v>60702894.4</v>
      </c>
      <c r="AK18" s="49">
        <v>34946241.6</v>
      </c>
      <c r="AL18" s="49">
        <v>44955457.4</v>
      </c>
      <c r="AM18" s="49">
        <v>3047724.82</v>
      </c>
      <c r="AN18" s="49">
        <v>3543509.76</v>
      </c>
      <c r="AO18" s="49">
        <v>1833409.8</v>
      </c>
      <c r="AP18" s="49">
        <v>3741473</v>
      </c>
      <c r="AQ18" s="49"/>
      <c r="AR18" s="49">
        <v>6958918</v>
      </c>
      <c r="AS18" s="49">
        <v>5860937.2</v>
      </c>
      <c r="AT18" s="49">
        <v>15884874</v>
      </c>
      <c r="AU18" s="49">
        <v>448199312.24</v>
      </c>
      <c r="AV18" s="49">
        <v>18896075</v>
      </c>
      <c r="AW18" s="49">
        <v>20030851</v>
      </c>
      <c r="AX18" s="49">
        <v>13116993.9</v>
      </c>
      <c r="AY18" s="49">
        <v>9206158.12</v>
      </c>
      <c r="AZ18" s="49">
        <v>9915791.5</v>
      </c>
      <c r="BA18" s="49">
        <v>17110470.8</v>
      </c>
      <c r="BB18" s="49">
        <v>180841904.6</v>
      </c>
      <c r="BC18" s="49">
        <v>674351471.5</v>
      </c>
      <c r="BD18" s="49">
        <v>894783.8</v>
      </c>
      <c r="BE18" s="49">
        <v>295281281.07</v>
      </c>
      <c r="BF18" s="49">
        <v>135969621.7</v>
      </c>
      <c r="BG18" s="49"/>
      <c r="BH18" s="49">
        <v>917216.8</v>
      </c>
      <c r="BI18" s="49">
        <v>1171396.8</v>
      </c>
      <c r="BJ18" s="49">
        <v>427059.9</v>
      </c>
      <c r="BK18" s="49">
        <v>251178487.3</v>
      </c>
      <c r="BL18" s="49">
        <v>29074469.7</v>
      </c>
      <c r="BM18" s="49">
        <v>33290147</v>
      </c>
      <c r="BN18" s="49">
        <v>500804976.5</v>
      </c>
      <c r="BO18" s="49">
        <v>19811751.24</v>
      </c>
      <c r="BP18" s="49"/>
      <c r="BQ18" s="49">
        <v>5543592.6</v>
      </c>
      <c r="BR18" s="49">
        <v>5020637</v>
      </c>
      <c r="BS18" s="49"/>
      <c r="BT18" s="49">
        <v>3705580.3</v>
      </c>
    </row>
    <row r="19" spans="1:72" ht="9.75" customHeight="1">
      <c r="A19" s="18" t="s">
        <v>27</v>
      </c>
      <c r="B19" s="19" t="s">
        <v>28</v>
      </c>
      <c r="C19" s="24" t="s">
        <v>29</v>
      </c>
      <c r="D19" s="49">
        <v>0</v>
      </c>
      <c r="E19" s="49">
        <v>17592348.13</v>
      </c>
      <c r="F19" s="49">
        <v>121827190.5</v>
      </c>
      <c r="G19" s="49">
        <v>7259578</v>
      </c>
      <c r="H19" s="49">
        <v>195378.37</v>
      </c>
      <c r="I19" s="49">
        <v>2343062.29</v>
      </c>
      <c r="J19" s="49">
        <v>67805.88</v>
      </c>
      <c r="K19" s="49">
        <v>1840715.37</v>
      </c>
      <c r="L19" s="49">
        <v>12860090.29</v>
      </c>
      <c r="M19" s="49"/>
      <c r="N19" s="49"/>
      <c r="O19" s="49">
        <v>1453591.4</v>
      </c>
      <c r="P19" s="49">
        <v>24297183.51</v>
      </c>
      <c r="Q19" s="49">
        <v>18849966.7</v>
      </c>
      <c r="R19" s="49">
        <v>1348502.02</v>
      </c>
      <c r="S19" s="49">
        <v>38489089.68</v>
      </c>
      <c r="T19" s="49">
        <v>114854.4</v>
      </c>
      <c r="U19" s="49">
        <v>28427813.72</v>
      </c>
      <c r="V19" s="49">
        <v>0</v>
      </c>
      <c r="W19" s="49"/>
      <c r="X19" s="49">
        <v>1305742.51</v>
      </c>
      <c r="Y19" s="49">
        <v>45943.7</v>
      </c>
      <c r="Z19" s="49">
        <v>7252580.09</v>
      </c>
      <c r="AA19" s="49">
        <v>7069650</v>
      </c>
      <c r="AB19" s="49">
        <v>4856747.6</v>
      </c>
      <c r="AC19" s="49"/>
      <c r="AD19" s="49">
        <v>1698672.35</v>
      </c>
      <c r="AE19" s="49">
        <v>6353981.19</v>
      </c>
      <c r="AF19" s="49">
        <v>1186632.75</v>
      </c>
      <c r="AG19" s="49">
        <v>795758.74</v>
      </c>
      <c r="AH19" s="49">
        <v>67543282.58</v>
      </c>
      <c r="AI19" s="49">
        <v>14766541.95</v>
      </c>
      <c r="AJ19" s="49">
        <v>0</v>
      </c>
      <c r="AK19" s="49">
        <v>2765751.99</v>
      </c>
      <c r="AL19" s="49">
        <v>30917709.7</v>
      </c>
      <c r="AM19" s="49">
        <v>2944473.49</v>
      </c>
      <c r="AN19" s="49">
        <v>265010.4</v>
      </c>
      <c r="AO19" s="49">
        <v>3008069.75</v>
      </c>
      <c r="AP19" s="49">
        <v>1255822.96</v>
      </c>
      <c r="AQ19" s="49"/>
      <c r="AR19" s="49">
        <v>3706384.4</v>
      </c>
      <c r="AS19" s="49">
        <v>2809686.31</v>
      </c>
      <c r="AT19" s="49">
        <v>5061970.96</v>
      </c>
      <c r="AU19" s="49">
        <v>165808874.05</v>
      </c>
      <c r="AV19" s="49">
        <v>4926609.25</v>
      </c>
      <c r="AW19" s="49">
        <v>19802150.5</v>
      </c>
      <c r="AX19" s="49">
        <v>2304812.42</v>
      </c>
      <c r="AY19" s="49">
        <v>2319440.36</v>
      </c>
      <c r="AZ19" s="49">
        <v>2577025.08</v>
      </c>
      <c r="BA19" s="49">
        <v>11872989.54</v>
      </c>
      <c r="BB19" s="49">
        <v>0</v>
      </c>
      <c r="BC19" s="49">
        <v>101557096.1</v>
      </c>
      <c r="BD19" s="49">
        <v>360623.58</v>
      </c>
      <c r="BE19" s="49">
        <v>68574378.95</v>
      </c>
      <c r="BF19" s="49">
        <v>217606498.56</v>
      </c>
      <c r="BG19" s="49"/>
      <c r="BH19" s="49">
        <v>983037.68</v>
      </c>
      <c r="BI19" s="49">
        <v>4521291.97</v>
      </c>
      <c r="BJ19" s="49">
        <v>0</v>
      </c>
      <c r="BK19" s="49">
        <v>215835928.51</v>
      </c>
      <c r="BL19" s="49">
        <v>12289867.67</v>
      </c>
      <c r="BM19" s="49">
        <v>6447771.9</v>
      </c>
      <c r="BN19" s="49">
        <v>83848999.32</v>
      </c>
      <c r="BO19" s="49">
        <v>4294948.99</v>
      </c>
      <c r="BP19" s="49"/>
      <c r="BQ19" s="49">
        <v>589225.4</v>
      </c>
      <c r="BR19" s="49">
        <v>7276252.15</v>
      </c>
      <c r="BS19" s="49"/>
      <c r="BT19" s="49">
        <v>755098.54</v>
      </c>
    </row>
    <row r="20" spans="1:72" ht="18" customHeight="1">
      <c r="A20" s="26" t="s">
        <v>30</v>
      </c>
      <c r="B20" s="19" t="s">
        <v>31</v>
      </c>
      <c r="C20" s="24" t="s">
        <v>32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/>
      <c r="N20" s="49"/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/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/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/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/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/>
      <c r="BQ20" s="49">
        <v>0</v>
      </c>
      <c r="BR20" s="49">
        <v>0</v>
      </c>
      <c r="BS20" s="49"/>
      <c r="BT20" s="49">
        <v>0</v>
      </c>
    </row>
    <row r="21" spans="1:72" ht="19.5">
      <c r="A21" s="25" t="s">
        <v>33</v>
      </c>
      <c r="B21" s="19" t="s">
        <v>34</v>
      </c>
      <c r="C21" s="24" t="s">
        <v>35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/>
      <c r="N21" s="49"/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/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/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/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/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/>
      <c r="BQ21" s="49">
        <v>0</v>
      </c>
      <c r="BR21" s="49">
        <v>0</v>
      </c>
      <c r="BS21" s="49"/>
      <c r="BT21" s="49">
        <v>0</v>
      </c>
    </row>
    <row r="22" spans="1:72" ht="29.25">
      <c r="A22" s="18" t="s">
        <v>36</v>
      </c>
      <c r="B22" s="19" t="s">
        <v>37</v>
      </c>
      <c r="C22" s="24" t="s">
        <v>38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/>
      <c r="N22" s="49"/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/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/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/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/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/>
      <c r="BQ22" s="49">
        <v>0</v>
      </c>
      <c r="BR22" s="49">
        <v>0</v>
      </c>
      <c r="BS22" s="49"/>
      <c r="BT22" s="49">
        <v>0</v>
      </c>
    </row>
    <row r="23" spans="1:72" ht="12" customHeight="1">
      <c r="A23" s="18" t="s">
        <v>39</v>
      </c>
      <c r="B23" s="19" t="s">
        <v>40</v>
      </c>
      <c r="C23" s="21" t="s">
        <v>15</v>
      </c>
      <c r="D23" s="49">
        <v>540459.51</v>
      </c>
      <c r="E23" s="49">
        <v>3613231.25</v>
      </c>
      <c r="F23" s="49">
        <v>39552774.89</v>
      </c>
      <c r="G23" s="49">
        <v>709273.77</v>
      </c>
      <c r="H23" s="49">
        <v>20507831.17</v>
      </c>
      <c r="I23" s="49">
        <v>1533207.93</v>
      </c>
      <c r="J23" s="49">
        <v>56796.29</v>
      </c>
      <c r="K23" s="49">
        <v>2123465.23</v>
      </c>
      <c r="L23" s="49">
        <v>6302259.65</v>
      </c>
      <c r="M23" s="49"/>
      <c r="N23" s="49"/>
      <c r="O23" s="49">
        <v>198857.05</v>
      </c>
      <c r="P23" s="49">
        <v>12522857.29</v>
      </c>
      <c r="Q23" s="49">
        <v>16788950.43</v>
      </c>
      <c r="R23" s="49">
        <v>1101478.74</v>
      </c>
      <c r="S23" s="49">
        <v>34168745.47</v>
      </c>
      <c r="T23" s="49">
        <v>1112247.96</v>
      </c>
      <c r="U23" s="49">
        <v>11996253.22</v>
      </c>
      <c r="V23" s="49">
        <v>6518650130.9</v>
      </c>
      <c r="W23" s="49"/>
      <c r="X23" s="49">
        <v>304079.93</v>
      </c>
      <c r="Y23" s="49">
        <v>162380.44</v>
      </c>
      <c r="Z23" s="49">
        <v>1294506.57</v>
      </c>
      <c r="AA23" s="49">
        <v>1129233.38</v>
      </c>
      <c r="AB23" s="49">
        <v>220494.25</v>
      </c>
      <c r="AC23" s="49"/>
      <c r="AD23" s="49">
        <v>1127560.18</v>
      </c>
      <c r="AE23" s="49">
        <v>1089053.18</v>
      </c>
      <c r="AF23" s="49">
        <v>2164139.67</v>
      </c>
      <c r="AG23" s="49">
        <v>416705.91</v>
      </c>
      <c r="AH23" s="49">
        <v>23285178.71</v>
      </c>
      <c r="AI23" s="49">
        <v>3326493.39</v>
      </c>
      <c r="AJ23" s="49">
        <v>46565439.38</v>
      </c>
      <c r="AK23" s="49">
        <v>1339316.77</v>
      </c>
      <c r="AL23" s="49">
        <v>6100439.35</v>
      </c>
      <c r="AM23" s="49">
        <v>929729.16</v>
      </c>
      <c r="AN23" s="49">
        <v>118859.03</v>
      </c>
      <c r="AO23" s="49">
        <v>182736.39</v>
      </c>
      <c r="AP23" s="49">
        <v>128040.1</v>
      </c>
      <c r="AQ23" s="49"/>
      <c r="AR23" s="49">
        <v>2235512.13</v>
      </c>
      <c r="AS23" s="49">
        <v>5336730.86</v>
      </c>
      <c r="AT23" s="49">
        <v>5245034.05</v>
      </c>
      <c r="AU23" s="49">
        <v>40532058.75</v>
      </c>
      <c r="AV23" s="49">
        <v>1592748.28</v>
      </c>
      <c r="AW23" s="49">
        <v>725009.64</v>
      </c>
      <c r="AX23" s="49">
        <v>6495322.12</v>
      </c>
      <c r="AY23" s="49">
        <v>5427837.22</v>
      </c>
      <c r="AZ23" s="49">
        <v>966113.99</v>
      </c>
      <c r="BA23" s="49">
        <v>4653941.44</v>
      </c>
      <c r="BB23" s="49">
        <v>5755000.17</v>
      </c>
      <c r="BC23" s="49">
        <v>110184099.65</v>
      </c>
      <c r="BD23" s="49">
        <v>526000.36</v>
      </c>
      <c r="BE23" s="49">
        <v>11223313.42</v>
      </c>
      <c r="BF23" s="49">
        <v>28804960.79</v>
      </c>
      <c r="BG23" s="49"/>
      <c r="BH23" s="49">
        <v>393903.08</v>
      </c>
      <c r="BI23" s="49">
        <v>1607457.31</v>
      </c>
      <c r="BJ23" s="49">
        <v>197293.05</v>
      </c>
      <c r="BK23" s="49">
        <v>33362527.14</v>
      </c>
      <c r="BL23" s="49">
        <v>9950641.07</v>
      </c>
      <c r="BM23" s="49">
        <v>11555292.68</v>
      </c>
      <c r="BN23" s="49">
        <v>88136224.62</v>
      </c>
      <c r="BO23" s="49">
        <v>7716549.03</v>
      </c>
      <c r="BP23" s="49"/>
      <c r="BQ23" s="49">
        <v>3291560.83</v>
      </c>
      <c r="BR23" s="49">
        <v>3775112.08</v>
      </c>
      <c r="BS23" s="49"/>
      <c r="BT23" s="49">
        <v>1949772.31</v>
      </c>
    </row>
    <row r="24" spans="1:72" ht="10.5" customHeight="1">
      <c r="A24" s="18" t="s">
        <v>41</v>
      </c>
      <c r="B24" s="19" t="s">
        <v>42</v>
      </c>
      <c r="C24" s="24" t="s">
        <v>43</v>
      </c>
      <c r="D24" s="49">
        <v>479323.06</v>
      </c>
      <c r="E24" s="49">
        <v>3344780.75</v>
      </c>
      <c r="F24" s="49">
        <v>25489226.49</v>
      </c>
      <c r="G24" s="49">
        <v>345755.62</v>
      </c>
      <c r="H24" s="49">
        <v>17097062.54</v>
      </c>
      <c r="I24" s="49">
        <v>1228397.24</v>
      </c>
      <c r="J24" s="49">
        <v>40962.62</v>
      </c>
      <c r="K24" s="49">
        <v>1988955.09</v>
      </c>
      <c r="L24" s="49">
        <v>4099614.57</v>
      </c>
      <c r="M24" s="49"/>
      <c r="N24" s="49"/>
      <c r="O24" s="49">
        <v>114466.44</v>
      </c>
      <c r="P24" s="49">
        <v>10135479.29</v>
      </c>
      <c r="Q24" s="49">
        <v>15736265.47</v>
      </c>
      <c r="R24" s="49">
        <v>981889.6</v>
      </c>
      <c r="S24" s="49">
        <v>29738354.37</v>
      </c>
      <c r="T24" s="49">
        <v>1011177.19</v>
      </c>
      <c r="U24" s="49">
        <v>11058097.58</v>
      </c>
      <c r="V24" s="49">
        <v>0</v>
      </c>
      <c r="W24" s="49"/>
      <c r="X24" s="49">
        <v>238358.77</v>
      </c>
      <c r="Y24" s="49">
        <v>140798.71</v>
      </c>
      <c r="Z24" s="49">
        <v>943477.73</v>
      </c>
      <c r="AA24" s="49">
        <v>638638.26</v>
      </c>
      <c r="AB24" s="49">
        <v>28644.19</v>
      </c>
      <c r="AC24" s="49"/>
      <c r="AD24" s="49">
        <v>836040.4</v>
      </c>
      <c r="AE24" s="49">
        <v>463788.67</v>
      </c>
      <c r="AF24" s="49">
        <v>1973733.15</v>
      </c>
      <c r="AG24" s="49">
        <v>398659.39</v>
      </c>
      <c r="AH24" s="49">
        <v>16073293.76</v>
      </c>
      <c r="AI24" s="49">
        <v>1610654.89</v>
      </c>
      <c r="AJ24" s="49">
        <v>43895908.5</v>
      </c>
      <c r="AK24" s="49">
        <v>145133.14</v>
      </c>
      <c r="AL24" s="49">
        <v>4247496.69</v>
      </c>
      <c r="AM24" s="49">
        <v>763616.83</v>
      </c>
      <c r="AN24" s="49">
        <v>687.16</v>
      </c>
      <c r="AO24" s="49">
        <v>70314</v>
      </c>
      <c r="AP24" s="49">
        <v>1260.99</v>
      </c>
      <c r="AQ24" s="49"/>
      <c r="AR24" s="49">
        <v>2098371.18</v>
      </c>
      <c r="AS24" s="49">
        <v>5045454.57</v>
      </c>
      <c r="AT24" s="49">
        <v>4607202.31</v>
      </c>
      <c r="AU24" s="49">
        <v>19607473.4</v>
      </c>
      <c r="AV24" s="49">
        <v>425558.38</v>
      </c>
      <c r="AW24" s="49">
        <v>74873.14</v>
      </c>
      <c r="AX24" s="49">
        <v>5720260.21</v>
      </c>
      <c r="AY24" s="49">
        <v>5071831.91</v>
      </c>
      <c r="AZ24" s="49">
        <v>639468.37</v>
      </c>
      <c r="BA24" s="49">
        <v>3538409.84</v>
      </c>
      <c r="BB24" s="49">
        <v>498780.73</v>
      </c>
      <c r="BC24" s="49">
        <v>84306651.01</v>
      </c>
      <c r="BD24" s="49">
        <v>488760.57</v>
      </c>
      <c r="BE24" s="49">
        <v>2485162.25</v>
      </c>
      <c r="BF24" s="49">
        <v>21900795.67</v>
      </c>
      <c r="BG24" s="49"/>
      <c r="BH24" s="49">
        <v>364045.89</v>
      </c>
      <c r="BI24" s="49">
        <v>1570698.41</v>
      </c>
      <c r="BJ24" s="49">
        <v>182898.22</v>
      </c>
      <c r="BK24" s="49">
        <v>22779841.98</v>
      </c>
      <c r="BL24" s="49">
        <v>6910854.58</v>
      </c>
      <c r="BM24" s="49">
        <v>10694181.15</v>
      </c>
      <c r="BN24" s="49">
        <v>73148646.59</v>
      </c>
      <c r="BO24" s="49">
        <v>7045662.68</v>
      </c>
      <c r="BP24" s="49"/>
      <c r="BQ24" s="49">
        <v>3178118.49</v>
      </c>
      <c r="BR24" s="49">
        <v>3609108.5</v>
      </c>
      <c r="BS24" s="49"/>
      <c r="BT24" s="49">
        <v>1786757.4</v>
      </c>
    </row>
    <row r="25" spans="1:72" ht="18.75" customHeight="1">
      <c r="A25" s="18" t="s">
        <v>44</v>
      </c>
      <c r="B25" s="19" t="s">
        <v>45</v>
      </c>
      <c r="C25" s="24" t="s">
        <v>46</v>
      </c>
      <c r="D25" s="49">
        <v>38136.45</v>
      </c>
      <c r="E25" s="49">
        <v>106450.5</v>
      </c>
      <c r="F25" s="49">
        <v>14043448.4</v>
      </c>
      <c r="G25" s="49">
        <v>363518.15</v>
      </c>
      <c r="H25" s="49">
        <v>3410768.63</v>
      </c>
      <c r="I25" s="49">
        <v>232810.69</v>
      </c>
      <c r="J25" s="49">
        <v>12933.67</v>
      </c>
      <c r="K25" s="49">
        <v>134510.14</v>
      </c>
      <c r="L25" s="49">
        <v>2202645.08</v>
      </c>
      <c r="M25" s="49"/>
      <c r="N25" s="49"/>
      <c r="O25" s="49">
        <v>73223.65</v>
      </c>
      <c r="P25" s="49">
        <v>2387378</v>
      </c>
      <c r="Q25" s="49">
        <v>1052684.96</v>
      </c>
      <c r="R25" s="49">
        <v>119589.14</v>
      </c>
      <c r="S25" s="49">
        <v>4430391.1</v>
      </c>
      <c r="T25" s="49">
        <v>101070.77</v>
      </c>
      <c r="U25" s="49">
        <v>938155.64</v>
      </c>
      <c r="V25" s="49">
        <v>6518650130.9</v>
      </c>
      <c r="W25" s="49"/>
      <c r="X25" s="49">
        <v>65721.16</v>
      </c>
      <c r="Y25" s="49">
        <v>21581.73</v>
      </c>
      <c r="Z25" s="49">
        <v>351028.84</v>
      </c>
      <c r="AA25" s="49">
        <v>490595.12</v>
      </c>
      <c r="AB25" s="49">
        <v>191850.06</v>
      </c>
      <c r="AC25" s="49"/>
      <c r="AD25" s="49">
        <v>231519.78</v>
      </c>
      <c r="AE25" s="49">
        <v>625264.51</v>
      </c>
      <c r="AF25" s="49">
        <v>190406.52</v>
      </c>
      <c r="AG25" s="49">
        <v>15646.52</v>
      </c>
      <c r="AH25" s="49">
        <v>5804384.95</v>
      </c>
      <c r="AI25" s="49">
        <v>1715838.5</v>
      </c>
      <c r="AJ25" s="49">
        <v>2114530.88</v>
      </c>
      <c r="AK25" s="49">
        <v>957183.63</v>
      </c>
      <c r="AL25" s="49">
        <v>1852942.66</v>
      </c>
      <c r="AM25" s="49">
        <v>96112.33</v>
      </c>
      <c r="AN25" s="49">
        <v>118171.87</v>
      </c>
      <c r="AO25" s="49">
        <v>82422.39</v>
      </c>
      <c r="AP25" s="49">
        <v>96779.11</v>
      </c>
      <c r="AQ25" s="49"/>
      <c r="AR25" s="49">
        <v>124194.11</v>
      </c>
      <c r="AS25" s="49">
        <v>191276.29</v>
      </c>
      <c r="AT25" s="49">
        <v>637831.74</v>
      </c>
      <c r="AU25" s="49">
        <v>16343285.35</v>
      </c>
      <c r="AV25" s="49">
        <v>1029189.9</v>
      </c>
      <c r="AW25" s="49">
        <v>650136.5</v>
      </c>
      <c r="AX25" s="49">
        <v>698661.91</v>
      </c>
      <c r="AY25" s="49">
        <v>356005.31</v>
      </c>
      <c r="AZ25" s="49">
        <v>326645.62</v>
      </c>
      <c r="BA25" s="49">
        <v>1115531.6</v>
      </c>
      <c r="BB25" s="49">
        <v>5256219.44</v>
      </c>
      <c r="BC25" s="49">
        <v>18877348.64</v>
      </c>
      <c r="BD25" s="49">
        <v>37239.79</v>
      </c>
      <c r="BE25" s="49">
        <v>8738151.17</v>
      </c>
      <c r="BF25" s="49">
        <v>6904165.12</v>
      </c>
      <c r="BG25" s="49"/>
      <c r="BH25" s="49">
        <v>29857.19</v>
      </c>
      <c r="BI25" s="49">
        <v>36758.9</v>
      </c>
      <c r="BJ25" s="49">
        <v>14394.83</v>
      </c>
      <c r="BK25" s="49">
        <v>10582685.16</v>
      </c>
      <c r="BL25" s="49">
        <v>773590.64</v>
      </c>
      <c r="BM25" s="49">
        <v>861111.53</v>
      </c>
      <c r="BN25" s="49">
        <v>14987578.03</v>
      </c>
      <c r="BO25" s="49">
        <v>670886.35</v>
      </c>
      <c r="BP25" s="49"/>
      <c r="BQ25" s="49">
        <v>113442.34</v>
      </c>
      <c r="BR25" s="49">
        <v>166003.58</v>
      </c>
      <c r="BS25" s="49"/>
      <c r="BT25" s="49">
        <v>128014.91</v>
      </c>
    </row>
    <row r="26" spans="1:72" ht="10.5" customHeight="1">
      <c r="A26" s="18" t="s">
        <v>47</v>
      </c>
      <c r="B26" s="19" t="s">
        <v>48</v>
      </c>
      <c r="C26" s="24" t="s">
        <v>49</v>
      </c>
      <c r="D26" s="49">
        <v>23000</v>
      </c>
      <c r="E26" s="49">
        <v>162000</v>
      </c>
      <c r="F26" s="49">
        <v>20100</v>
      </c>
      <c r="G26" s="49">
        <v>0</v>
      </c>
      <c r="H26" s="49">
        <v>0</v>
      </c>
      <c r="I26" s="49">
        <v>72000</v>
      </c>
      <c r="J26" s="49">
        <v>2900</v>
      </c>
      <c r="K26" s="49">
        <v>0</v>
      </c>
      <c r="L26" s="49">
        <v>0</v>
      </c>
      <c r="M26" s="49"/>
      <c r="N26" s="49"/>
      <c r="O26" s="49">
        <v>11166.96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/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/>
      <c r="AD26" s="49">
        <v>60000</v>
      </c>
      <c r="AE26" s="49">
        <v>0</v>
      </c>
      <c r="AF26" s="49">
        <v>0</v>
      </c>
      <c r="AG26" s="49">
        <v>2400</v>
      </c>
      <c r="AH26" s="49">
        <v>1407500</v>
      </c>
      <c r="AI26" s="49">
        <v>0</v>
      </c>
      <c r="AJ26" s="49">
        <v>555000</v>
      </c>
      <c r="AK26" s="49">
        <v>237000</v>
      </c>
      <c r="AL26" s="49">
        <v>0</v>
      </c>
      <c r="AM26" s="49">
        <v>70000</v>
      </c>
      <c r="AN26" s="49">
        <v>0</v>
      </c>
      <c r="AO26" s="49">
        <v>30000</v>
      </c>
      <c r="AP26" s="49">
        <v>30000</v>
      </c>
      <c r="AQ26" s="49"/>
      <c r="AR26" s="49">
        <v>12946.84</v>
      </c>
      <c r="AS26" s="49">
        <v>100000</v>
      </c>
      <c r="AT26" s="49">
        <v>0</v>
      </c>
      <c r="AU26" s="49">
        <v>4581300</v>
      </c>
      <c r="AV26" s="49">
        <v>138000</v>
      </c>
      <c r="AW26" s="49">
        <v>0</v>
      </c>
      <c r="AX26" s="49">
        <v>76400</v>
      </c>
      <c r="AY26" s="49">
        <v>0</v>
      </c>
      <c r="AZ26" s="49">
        <v>0</v>
      </c>
      <c r="BA26" s="49">
        <v>0</v>
      </c>
      <c r="BB26" s="49">
        <v>0</v>
      </c>
      <c r="BC26" s="49">
        <v>7000100</v>
      </c>
      <c r="BD26" s="49">
        <v>0</v>
      </c>
      <c r="BE26" s="49">
        <v>0</v>
      </c>
      <c r="BF26" s="49">
        <v>0</v>
      </c>
      <c r="BG26" s="49"/>
      <c r="BH26" s="49">
        <v>0</v>
      </c>
      <c r="BI26" s="49">
        <v>0</v>
      </c>
      <c r="BJ26" s="49">
        <v>0</v>
      </c>
      <c r="BK26" s="49">
        <v>0</v>
      </c>
      <c r="BL26" s="49">
        <v>2266195.85</v>
      </c>
      <c r="BM26" s="49">
        <v>0</v>
      </c>
      <c r="BN26" s="49">
        <v>0</v>
      </c>
      <c r="BO26" s="49">
        <v>0</v>
      </c>
      <c r="BP26" s="49"/>
      <c r="BQ26" s="49">
        <v>0</v>
      </c>
      <c r="BR26" s="49">
        <v>0</v>
      </c>
      <c r="BS26" s="49"/>
      <c r="BT26" s="49">
        <v>35000</v>
      </c>
    </row>
    <row r="27" spans="1:72" ht="10.5" customHeight="1">
      <c r="A27" s="18" t="s">
        <v>50</v>
      </c>
      <c r="B27" s="19"/>
      <c r="C27" s="21" t="s">
        <v>17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/>
      <c r="N27" s="49"/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/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/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/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/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/>
      <c r="BQ27" s="49">
        <v>0</v>
      </c>
      <c r="BR27" s="49">
        <v>0</v>
      </c>
      <c r="BS27" s="49"/>
      <c r="BT27" s="49">
        <v>0</v>
      </c>
    </row>
    <row r="28" spans="1:72" ht="11.25" customHeight="1">
      <c r="A28" s="18" t="s">
        <v>51</v>
      </c>
      <c r="B28" s="19"/>
      <c r="C28" s="20" t="s">
        <v>22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/>
      <c r="N28" s="49"/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/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/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4735.12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/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/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/>
      <c r="BQ28" s="49">
        <v>0</v>
      </c>
      <c r="BR28" s="49">
        <v>0</v>
      </c>
      <c r="BS28" s="49"/>
      <c r="BT28" s="49">
        <v>0</v>
      </c>
    </row>
    <row r="29" spans="1:72" ht="18.75" customHeight="1">
      <c r="A29" s="18" t="s">
        <v>52</v>
      </c>
      <c r="B29" s="19"/>
      <c r="C29" s="24" t="s">
        <v>53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/>
      <c r="N29" s="18"/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/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/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4735.12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/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/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/>
      <c r="BQ29" s="18">
        <v>0</v>
      </c>
      <c r="BR29" s="18">
        <v>0</v>
      </c>
      <c r="BS29" s="18"/>
      <c r="BT29" s="18">
        <v>0</v>
      </c>
    </row>
    <row r="30" spans="1:72" ht="18" customHeight="1">
      <c r="A30" s="18" t="s">
        <v>54</v>
      </c>
      <c r="B30" s="19"/>
      <c r="C30" s="24" t="s">
        <v>55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  <c r="N30" s="18"/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/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/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/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/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/>
      <c r="BQ30" s="18">
        <v>0</v>
      </c>
      <c r="BR30" s="18">
        <v>0</v>
      </c>
      <c r="BS30" s="18"/>
      <c r="BT30" s="18">
        <v>0</v>
      </c>
    </row>
    <row r="31" spans="1:72" ht="28.5" customHeight="1">
      <c r="A31" s="18" t="s">
        <v>56</v>
      </c>
      <c r="B31" s="19"/>
      <c r="C31" s="24" t="s">
        <v>57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/>
      <c r="N31" s="18"/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/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/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/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/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/>
      <c r="BQ31" s="18">
        <v>0</v>
      </c>
      <c r="BR31" s="18">
        <v>0</v>
      </c>
      <c r="BS31" s="18"/>
      <c r="BT31" s="18">
        <v>0</v>
      </c>
    </row>
    <row r="32" spans="1:72" ht="18.75" customHeight="1">
      <c r="A32" s="18" t="s">
        <v>58</v>
      </c>
      <c r="B32" s="19"/>
      <c r="C32" s="24" t="s">
        <v>59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/>
      <c r="N32" s="18"/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/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/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/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/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/>
      <c r="BQ32" s="18">
        <v>0</v>
      </c>
      <c r="BR32" s="18">
        <v>0</v>
      </c>
      <c r="BS32" s="18"/>
      <c r="BT32" s="18">
        <v>0</v>
      </c>
    </row>
    <row r="33" spans="1:72" ht="9" customHeight="1">
      <c r="A33" s="18" t="s">
        <v>60</v>
      </c>
      <c r="B33" s="19"/>
      <c r="C33" s="24" t="s">
        <v>61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/>
      <c r="N33" s="18"/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/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/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/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/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/>
      <c r="BQ33" s="18">
        <v>0</v>
      </c>
      <c r="BR33" s="18">
        <v>0</v>
      </c>
      <c r="BS33" s="18"/>
      <c r="BT33" s="18">
        <v>0</v>
      </c>
    </row>
    <row r="34" spans="1:72" ht="10.5" customHeight="1">
      <c r="A34" s="27" t="s">
        <v>62</v>
      </c>
      <c r="B34" s="19"/>
      <c r="C34" s="21" t="s">
        <v>25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/>
      <c r="N34" s="50"/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/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/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4735.12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/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/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/>
      <c r="BQ34" s="50">
        <v>0</v>
      </c>
      <c r="BR34" s="50">
        <v>0</v>
      </c>
      <c r="BS34" s="50"/>
      <c r="BT34" s="50">
        <v>0</v>
      </c>
    </row>
    <row r="35" spans="1:72" ht="16.5" customHeight="1">
      <c r="A35" s="27" t="s">
        <v>63</v>
      </c>
      <c r="B35" s="19" t="s">
        <v>66</v>
      </c>
      <c r="C35" s="21"/>
      <c r="D35" s="50">
        <f aca="true" t="shared" si="0" ref="D35:AI35">SUM(D10:D11,D13:D23)</f>
        <v>3293565.24</v>
      </c>
      <c r="E35" s="50">
        <f t="shared" si="0"/>
        <v>27096585.95</v>
      </c>
      <c r="F35" s="50">
        <f t="shared" si="0"/>
        <v>597595107.88</v>
      </c>
      <c r="G35" s="50">
        <f t="shared" si="0"/>
        <v>20553247.49</v>
      </c>
      <c r="H35" s="50">
        <f t="shared" si="0"/>
        <v>198644394.81</v>
      </c>
      <c r="I35" s="50">
        <f t="shared" si="0"/>
        <v>15899225.73</v>
      </c>
      <c r="J35" s="50">
        <f t="shared" si="0"/>
        <v>822383.2500000001</v>
      </c>
      <c r="K35" s="50">
        <f t="shared" si="0"/>
        <v>7393984.700000001</v>
      </c>
      <c r="L35" s="50">
        <f t="shared" si="0"/>
        <v>147972915.04000002</v>
      </c>
      <c r="M35" s="50">
        <f t="shared" si="0"/>
        <v>0</v>
      </c>
      <c r="N35" s="50">
        <f t="shared" si="0"/>
        <v>0</v>
      </c>
      <c r="O35" s="50">
        <f t="shared" si="0"/>
        <v>3964195.2099999995</v>
      </c>
      <c r="P35" s="50">
        <f t="shared" si="0"/>
        <v>142093614.01000002</v>
      </c>
      <c r="Q35" s="50">
        <f t="shared" si="0"/>
        <v>89942389.49000001</v>
      </c>
      <c r="R35" s="50">
        <f t="shared" si="0"/>
        <v>8307816.26</v>
      </c>
      <c r="S35" s="50">
        <f t="shared" si="0"/>
        <v>288440516.73</v>
      </c>
      <c r="T35" s="50">
        <f t="shared" si="0"/>
        <v>8320806.720000001</v>
      </c>
      <c r="U35" s="50">
        <f t="shared" si="0"/>
        <v>90089635.32</v>
      </c>
      <c r="V35" s="50">
        <f t="shared" si="0"/>
        <v>343106148127.2</v>
      </c>
      <c r="W35" s="50">
        <f t="shared" si="0"/>
        <v>0</v>
      </c>
      <c r="X35" s="50">
        <f t="shared" si="0"/>
        <v>7866076.32</v>
      </c>
      <c r="Y35" s="50">
        <f t="shared" si="0"/>
        <v>1697503.8499999999</v>
      </c>
      <c r="Z35" s="50">
        <f t="shared" si="0"/>
        <v>34261782.06999999</v>
      </c>
      <c r="AA35" s="50">
        <f t="shared" si="0"/>
        <v>29025749.12</v>
      </c>
      <c r="AB35" s="50">
        <f t="shared" si="0"/>
        <v>12944243.669999998</v>
      </c>
      <c r="AC35" s="50">
        <f t="shared" si="0"/>
        <v>0</v>
      </c>
      <c r="AD35" s="50">
        <f t="shared" si="0"/>
        <v>19299180.84</v>
      </c>
      <c r="AE35" s="50">
        <f t="shared" si="0"/>
        <v>32142300</v>
      </c>
      <c r="AF35" s="50">
        <f t="shared" si="0"/>
        <v>13173311.62</v>
      </c>
      <c r="AG35" s="50">
        <f t="shared" si="0"/>
        <v>2483489.73</v>
      </c>
      <c r="AH35" s="50">
        <f t="shared" si="0"/>
        <v>523669012.5799999</v>
      </c>
      <c r="AI35" s="50">
        <f t="shared" si="0"/>
        <v>106800407.42</v>
      </c>
      <c r="AJ35" s="50">
        <f aca="true" t="shared" si="1" ref="AJ35:BT35">SUM(AJ10:AJ11,AJ13:AJ23)</f>
        <v>169301145.15</v>
      </c>
      <c r="AK35" s="50">
        <f t="shared" si="1"/>
        <v>53454857.43000001</v>
      </c>
      <c r="AL35" s="50">
        <f t="shared" si="1"/>
        <v>83327322.91999999</v>
      </c>
      <c r="AM35" s="50">
        <f t="shared" si="1"/>
        <v>10612593.690000001</v>
      </c>
      <c r="AN35" s="50">
        <f t="shared" si="1"/>
        <v>5292967.48</v>
      </c>
      <c r="AO35" s="50">
        <f t="shared" si="1"/>
        <v>8096754.84</v>
      </c>
      <c r="AP35" s="50">
        <f t="shared" si="1"/>
        <v>6461639.989999999</v>
      </c>
      <c r="AQ35" s="50">
        <f t="shared" si="1"/>
        <v>0</v>
      </c>
      <c r="AR35" s="50">
        <f t="shared" si="1"/>
        <v>13747979.329999998</v>
      </c>
      <c r="AS35" s="50">
        <f t="shared" si="1"/>
        <v>16982223.1</v>
      </c>
      <c r="AT35" s="50">
        <f t="shared" si="1"/>
        <v>41441920.95999999</v>
      </c>
      <c r="AU35" s="50">
        <f t="shared" si="1"/>
        <v>1386231255.57</v>
      </c>
      <c r="AV35" s="50">
        <f t="shared" si="1"/>
        <v>44738089.33</v>
      </c>
      <c r="AW35" s="50">
        <f t="shared" si="1"/>
        <v>53253575.59</v>
      </c>
      <c r="AX35" s="50">
        <f t="shared" si="1"/>
        <v>51068246.809999995</v>
      </c>
      <c r="AY35" s="50">
        <f t="shared" si="1"/>
        <v>22345882.36</v>
      </c>
      <c r="AZ35" s="50">
        <f t="shared" si="1"/>
        <v>18079254.749999996</v>
      </c>
      <c r="BA35" s="50">
        <f t="shared" si="1"/>
        <v>65594062.94</v>
      </c>
      <c r="BB35" s="50">
        <f t="shared" si="1"/>
        <v>360887209.52000004</v>
      </c>
      <c r="BC35" s="50">
        <f t="shared" si="1"/>
        <v>1368326176.05</v>
      </c>
      <c r="BD35" s="50">
        <f t="shared" si="1"/>
        <v>2504867.62</v>
      </c>
      <c r="BE35" s="50">
        <f t="shared" si="1"/>
        <v>566150805.23</v>
      </c>
      <c r="BF35" s="50">
        <f t="shared" si="1"/>
        <v>578405407.06</v>
      </c>
      <c r="BG35" s="50">
        <f t="shared" si="1"/>
        <v>0</v>
      </c>
      <c r="BH35" s="50">
        <f t="shared" si="1"/>
        <v>3446706.4</v>
      </c>
      <c r="BI35" s="50">
        <f t="shared" si="1"/>
        <v>7786539.93</v>
      </c>
      <c r="BJ35" s="50">
        <f t="shared" si="1"/>
        <v>1291359.4800000002</v>
      </c>
      <c r="BK35" s="50">
        <f t="shared" si="1"/>
        <v>573088464.68</v>
      </c>
      <c r="BL35" s="50">
        <f t="shared" si="1"/>
        <v>60052878.18</v>
      </c>
      <c r="BM35" s="50">
        <f t="shared" si="1"/>
        <v>67143727.81</v>
      </c>
      <c r="BN35" s="50">
        <f t="shared" si="1"/>
        <v>966661846.13</v>
      </c>
      <c r="BO35" s="50">
        <f t="shared" si="1"/>
        <v>42301018.59</v>
      </c>
      <c r="BP35" s="50">
        <f t="shared" si="1"/>
        <v>0</v>
      </c>
      <c r="BQ35" s="50">
        <f t="shared" si="1"/>
        <v>9500256.129999999</v>
      </c>
      <c r="BR35" s="50">
        <f t="shared" si="1"/>
        <v>17000144.92</v>
      </c>
      <c r="BS35" s="50">
        <f t="shared" si="1"/>
        <v>0</v>
      </c>
      <c r="BT35" s="50">
        <f t="shared" si="1"/>
        <v>8768403.28</v>
      </c>
    </row>
    <row r="36" spans="1:72" ht="9.75" customHeight="1">
      <c r="A36" s="27" t="s">
        <v>64</v>
      </c>
      <c r="B36" s="19"/>
      <c r="C36" s="21" t="s">
        <v>28</v>
      </c>
      <c r="D36" s="50">
        <f aca="true" t="shared" si="2" ref="D36:AI36">SUM(D10,D11,D12,D23,D27)-D34</f>
        <v>3293565.24</v>
      </c>
      <c r="E36" s="50">
        <f t="shared" si="2"/>
        <v>27096585.95</v>
      </c>
      <c r="F36" s="50">
        <f t="shared" si="2"/>
        <v>597595107.88</v>
      </c>
      <c r="G36" s="50">
        <f t="shared" si="2"/>
        <v>20553247.49</v>
      </c>
      <c r="H36" s="50">
        <f t="shared" si="2"/>
        <v>198644394.81</v>
      </c>
      <c r="I36" s="50">
        <f t="shared" si="2"/>
        <v>15899225.73</v>
      </c>
      <c r="J36" s="50">
        <f t="shared" si="2"/>
        <v>822383.2500000001</v>
      </c>
      <c r="K36" s="50">
        <f t="shared" si="2"/>
        <v>7393984.699999999</v>
      </c>
      <c r="L36" s="50">
        <f t="shared" si="2"/>
        <v>147972915.04000002</v>
      </c>
      <c r="M36" s="50">
        <f t="shared" si="2"/>
        <v>0</v>
      </c>
      <c r="N36" s="50">
        <f t="shared" si="2"/>
        <v>0</v>
      </c>
      <c r="O36" s="50">
        <f t="shared" si="2"/>
        <v>3964195.2099999995</v>
      </c>
      <c r="P36" s="50">
        <f t="shared" si="2"/>
        <v>142093614.01</v>
      </c>
      <c r="Q36" s="50">
        <f t="shared" si="2"/>
        <v>89942389.49000001</v>
      </c>
      <c r="R36" s="50">
        <f t="shared" si="2"/>
        <v>8307816.260000001</v>
      </c>
      <c r="S36" s="50">
        <f t="shared" si="2"/>
        <v>288440516.73</v>
      </c>
      <c r="T36" s="50">
        <f t="shared" si="2"/>
        <v>8320806.72</v>
      </c>
      <c r="U36" s="50">
        <f t="shared" si="2"/>
        <v>90089635.32</v>
      </c>
      <c r="V36" s="50">
        <f t="shared" si="2"/>
        <v>343106148127.2</v>
      </c>
      <c r="W36" s="50">
        <f t="shared" si="2"/>
        <v>0</v>
      </c>
      <c r="X36" s="50">
        <f t="shared" si="2"/>
        <v>7866076.32</v>
      </c>
      <c r="Y36" s="50">
        <f t="shared" si="2"/>
        <v>1697503.85</v>
      </c>
      <c r="Z36" s="50">
        <f t="shared" si="2"/>
        <v>34261782.07</v>
      </c>
      <c r="AA36" s="50">
        <f t="shared" si="2"/>
        <v>29025749.12</v>
      </c>
      <c r="AB36" s="50">
        <f t="shared" si="2"/>
        <v>12944243.67</v>
      </c>
      <c r="AC36" s="50">
        <f t="shared" si="2"/>
        <v>0</v>
      </c>
      <c r="AD36" s="50">
        <f t="shared" si="2"/>
        <v>19299180.84</v>
      </c>
      <c r="AE36" s="50">
        <f t="shared" si="2"/>
        <v>32142300</v>
      </c>
      <c r="AF36" s="50">
        <f t="shared" si="2"/>
        <v>13173311.620000001</v>
      </c>
      <c r="AG36" s="50">
        <f t="shared" si="2"/>
        <v>2483489.73</v>
      </c>
      <c r="AH36" s="50">
        <f t="shared" si="2"/>
        <v>523669012.58</v>
      </c>
      <c r="AI36" s="50">
        <f t="shared" si="2"/>
        <v>106795672.3</v>
      </c>
      <c r="AJ36" s="50">
        <f aca="true" t="shared" si="3" ref="AJ36:BT36">SUM(AJ10,AJ11,AJ12,AJ23,AJ27)-AJ34</f>
        <v>169301145.15</v>
      </c>
      <c r="AK36" s="50">
        <f t="shared" si="3"/>
        <v>53454857.43000001</v>
      </c>
      <c r="AL36" s="50">
        <f t="shared" si="3"/>
        <v>83327322.91999999</v>
      </c>
      <c r="AM36" s="50">
        <f t="shared" si="3"/>
        <v>10612593.690000001</v>
      </c>
      <c r="AN36" s="50">
        <f t="shared" si="3"/>
        <v>5292967.4799999995</v>
      </c>
      <c r="AO36" s="50">
        <f t="shared" si="3"/>
        <v>8096754.84</v>
      </c>
      <c r="AP36" s="50">
        <f t="shared" si="3"/>
        <v>6461639.989999999</v>
      </c>
      <c r="AQ36" s="50">
        <f t="shared" si="3"/>
        <v>0</v>
      </c>
      <c r="AR36" s="50">
        <f t="shared" si="3"/>
        <v>13747979.330000002</v>
      </c>
      <c r="AS36" s="50">
        <f t="shared" si="3"/>
        <v>16982223.1</v>
      </c>
      <c r="AT36" s="50">
        <f t="shared" si="3"/>
        <v>41441920.96</v>
      </c>
      <c r="AU36" s="50">
        <f t="shared" si="3"/>
        <v>1386231255.57</v>
      </c>
      <c r="AV36" s="50">
        <f t="shared" si="3"/>
        <v>44738089.330000006</v>
      </c>
      <c r="AW36" s="50">
        <f t="shared" si="3"/>
        <v>53253575.59</v>
      </c>
      <c r="AX36" s="50">
        <f t="shared" si="3"/>
        <v>51068246.809999995</v>
      </c>
      <c r="AY36" s="50">
        <f t="shared" si="3"/>
        <v>22345882.36</v>
      </c>
      <c r="AZ36" s="50">
        <f t="shared" si="3"/>
        <v>18079254.75</v>
      </c>
      <c r="BA36" s="50">
        <f t="shared" si="3"/>
        <v>65594062.94</v>
      </c>
      <c r="BB36" s="50">
        <f t="shared" si="3"/>
        <v>360887209.52000004</v>
      </c>
      <c r="BC36" s="50">
        <f t="shared" si="3"/>
        <v>1368326176.0500002</v>
      </c>
      <c r="BD36" s="50">
        <f t="shared" si="3"/>
        <v>2504867.6199999996</v>
      </c>
      <c r="BE36" s="50">
        <f t="shared" si="3"/>
        <v>566150805.23</v>
      </c>
      <c r="BF36" s="50">
        <f t="shared" si="3"/>
        <v>578405407.06</v>
      </c>
      <c r="BG36" s="50">
        <f t="shared" si="3"/>
        <v>0</v>
      </c>
      <c r="BH36" s="50">
        <f t="shared" si="3"/>
        <v>3446706.4000000004</v>
      </c>
      <c r="BI36" s="50">
        <f t="shared" si="3"/>
        <v>7786539.93</v>
      </c>
      <c r="BJ36" s="50">
        <f t="shared" si="3"/>
        <v>1291359.48</v>
      </c>
      <c r="BK36" s="50">
        <f t="shared" si="3"/>
        <v>573088464.68</v>
      </c>
      <c r="BL36" s="50">
        <f t="shared" si="3"/>
        <v>60052878.18</v>
      </c>
      <c r="BM36" s="50">
        <f t="shared" si="3"/>
        <v>67143727.81</v>
      </c>
      <c r="BN36" s="50">
        <f t="shared" si="3"/>
        <v>966661846.13</v>
      </c>
      <c r="BO36" s="50">
        <f t="shared" si="3"/>
        <v>42301018.59</v>
      </c>
      <c r="BP36" s="50">
        <f t="shared" si="3"/>
        <v>0</v>
      </c>
      <c r="BQ36" s="50">
        <f t="shared" si="3"/>
        <v>9500256.129999999</v>
      </c>
      <c r="BR36" s="50">
        <f t="shared" si="3"/>
        <v>17000144.92</v>
      </c>
      <c r="BS36" s="50">
        <f t="shared" si="3"/>
        <v>0</v>
      </c>
      <c r="BT36" s="50">
        <f t="shared" si="3"/>
        <v>8768403.28</v>
      </c>
    </row>
    <row r="37" spans="1:6" ht="15.75" customHeight="1">
      <c r="A37" s="28" t="s">
        <v>65</v>
      </c>
      <c r="B37" s="29"/>
      <c r="C37" s="30"/>
      <c r="D37" s="31"/>
      <c r="E37" s="31"/>
      <c r="F37" s="31"/>
    </row>
    <row r="38" spans="2:71" ht="21.75" customHeight="1">
      <c r="B38" s="29"/>
      <c r="BP38" s="51" t="s">
        <v>205</v>
      </c>
      <c r="BQ38" s="51"/>
      <c r="BS38" s="52" t="s">
        <v>206</v>
      </c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</sheetData>
  <mergeCells count="67">
    <mergeCell ref="BP38:BQ38"/>
    <mergeCell ref="BT3:BT6"/>
    <mergeCell ref="BP3:BP6"/>
    <mergeCell ref="BQ3:BQ6"/>
    <mergeCell ref="BR3:BR6"/>
    <mergeCell ref="BS3:BS6"/>
    <mergeCell ref="BL3:BL6"/>
    <mergeCell ref="BM3:BM6"/>
    <mergeCell ref="BN3:BN6"/>
    <mergeCell ref="BO3:BO6"/>
    <mergeCell ref="BK3:BK6"/>
    <mergeCell ref="BH3:BJ6"/>
    <mergeCell ref="BD3:BD6"/>
    <mergeCell ref="BE3:BE6"/>
    <mergeCell ref="BF3:BF6"/>
    <mergeCell ref="BG3:BG6"/>
    <mergeCell ref="AZ3:AZ6"/>
    <mergeCell ref="BA3:BA6"/>
    <mergeCell ref="BB3:BB6"/>
    <mergeCell ref="BC3:BC6"/>
    <mergeCell ref="AV3:AV6"/>
    <mergeCell ref="AW3:AW6"/>
    <mergeCell ref="AX3:AX6"/>
    <mergeCell ref="AY3:AY6"/>
    <mergeCell ref="AR3:AR6"/>
    <mergeCell ref="AS3:AS6"/>
    <mergeCell ref="AT3:AT6"/>
    <mergeCell ref="AU3:AU6"/>
    <mergeCell ref="AN3:AN6"/>
    <mergeCell ref="AO3:AO6"/>
    <mergeCell ref="AP3:AP6"/>
    <mergeCell ref="AQ3:AQ6"/>
    <mergeCell ref="AJ3:AJ6"/>
    <mergeCell ref="AK3:AK6"/>
    <mergeCell ref="AL3:AL6"/>
    <mergeCell ref="AM3:AM6"/>
    <mergeCell ref="AF3:AF6"/>
    <mergeCell ref="AG3:AG6"/>
    <mergeCell ref="AH3:AH6"/>
    <mergeCell ref="AI3:AI6"/>
    <mergeCell ref="AB3:AB6"/>
    <mergeCell ref="AC3:AC6"/>
    <mergeCell ref="AD3:AD6"/>
    <mergeCell ref="AE3:AE6"/>
    <mergeCell ref="AA3:AA6"/>
    <mergeCell ref="X3:Z6"/>
    <mergeCell ref="T3:T6"/>
    <mergeCell ref="U3:U6"/>
    <mergeCell ref="V3:V6"/>
    <mergeCell ref="W3:W6"/>
    <mergeCell ref="S3:S6"/>
    <mergeCell ref="Q3:R6"/>
    <mergeCell ref="O3:O6"/>
    <mergeCell ref="M3:N6"/>
    <mergeCell ref="P3:P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4027777777777778" right="0.1701388888888889" top="0.2" bottom="0.1902777777777778" header="0.56" footer="0.1701388888888889"/>
  <pageSetup horizontalDpi="300" verticalDpi="3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22009</cp:lastModifiedBy>
  <cp:lastPrinted>2009-02-19T08:27:22Z</cp:lastPrinted>
  <dcterms:created xsi:type="dcterms:W3CDTF">2005-05-11T11:10:41Z</dcterms:created>
  <dcterms:modified xsi:type="dcterms:W3CDTF">2009-02-19T08:27:23Z</dcterms:modified>
  <cp:category/>
  <cp:version/>
  <cp:contentType/>
  <cp:contentStatus/>
  <cp:revision>1</cp:revision>
</cp:coreProperties>
</file>