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'СЧА_РСА_активы'!$A$1:$BI$39</definedName>
  </definedNames>
  <calcPr fullCalcOnLoad="1"/>
</workbook>
</file>

<file path=xl/sharedStrings.xml><?xml version="1.0" encoding="utf-8"?>
<sst xmlns="http://schemas.openxmlformats.org/spreadsheetml/2006/main" count="258" uniqueCount="188">
  <si>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</si>
  <si>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</si>
  <si>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</si>
  <si>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</si>
  <si>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</si>
  <si>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</si>
  <si>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</si>
  <si>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</si>
  <si>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</si>
  <si>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</si>
  <si>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</si>
  <si>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</si>
  <si>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</si>
  <si>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</si>
  <si>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</si>
  <si>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</si>
  <si>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</si>
  <si>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</si>
  <si>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</si>
  <si>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</si>
  <si>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</si>
  <si>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</si>
  <si>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</si>
  <si>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</si>
  <si>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</si>
  <si>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</si>
  <si>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</si>
  <si>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</si>
  <si>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</si>
  <si>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</si>
  <si>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</si>
  <si>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</si>
  <si>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</si>
  <si>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</si>
  <si>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</si>
  <si>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</si>
  <si>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</si>
  <si>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</si>
  <si>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</si>
  <si>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</si>
  <si>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</si>
  <si>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</si>
  <si>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</si>
  <si>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</si>
  <si>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</si>
  <si>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</si>
  <si>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</si>
  <si>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</si>
  <si>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</si>
  <si>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</si>
  <si>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</si>
  <si>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</si>
  <si>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</si>
  <si>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</si>
  <si>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</si>
  <si>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</si>
  <si>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</si>
  <si>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</si>
  <si>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</si>
  <si>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</si>
  <si>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</si>
  <si>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</si>
  <si>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</si>
  <si>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</si>
  <si>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</si>
  <si>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</si>
  <si>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</si>
  <si>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</si>
  <si>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</si>
  <si>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</si>
  <si>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</si>
  <si>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</si>
  <si>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</si>
  <si>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</si>
  <si>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</si>
  <si>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</si>
  <si>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</si>
  <si>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</si>
  <si>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</si>
  <si>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</si>
  <si>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</si>
  <si>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</si>
  <si>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</si>
  <si>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</si>
  <si>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</si>
  <si>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</si>
  <si>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</si>
  <si>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</si>
  <si>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</si>
  <si>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</si>
  <si>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</si>
  <si>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</si>
  <si>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</si>
  <si>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</si>
  <si>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</si>
  <si>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</si>
  <si>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</si>
  <si>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</si>
  <si>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</si>
  <si>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</si>
  <si>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</si>
  <si>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</si>
  <si>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</si>
  <si>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</si>
  <si>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</si>
  <si>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</si>
  <si>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</si>
  <si>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</si>
  <si>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</si>
  <si>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</si>
  <si>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</si>
  <si>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</si>
  <si>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</si>
  <si>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</si>
  <si>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</si>
  <si>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</si>
  <si>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</si>
  <si>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</si>
  <si>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</si>
  <si>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</si>
  <si>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</si>
  <si>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</si>
  <si>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</si>
  <si>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</si>
  <si>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</si>
  <si>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</si>
  <si>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</si>
  <si>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</si>
  <si>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</si>
  <si>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</si>
  <si>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</si>
  <si>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</si>
  <si>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</si>
  <si>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</si>
  <si>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</si>
  <si>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</si>
  <si>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</si>
  <si>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</si>
  <si>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</si>
  <si>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</si>
  <si>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</si>
  <si>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</si>
  <si>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</si>
  <si>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</si>
  <si>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</si>
  <si>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</si>
  <si>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</si>
  <si>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</si>
  <si>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</si>
  <si>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</si>
  <si>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</si>
  <si>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</si>
  <si>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</si>
  <si>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</si>
  <si>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</si>
  <si>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</si>
  <si>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</si>
  <si>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</si>
  <si>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</si>
  <si>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</si>
  <si>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</si>
  <si>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</si>
  <si>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</si>
  <si>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</si>
  <si>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</si>
  <si>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</si>
  <si>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</si>
  <si>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</si>
  <si>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</si>
  <si>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</si>
  <si>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22-03У008 от 08.10.2003</t>
  </si>
  <si>
    <t>УРАЛСИБ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</si>
  <si>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</si>
  <si>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</si>
  <si>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</si>
  <si>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</si>
  <si>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</si>
  <si>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</si>
  <si>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</si>
  <si>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</si>
  <si>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</si>
  <si>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</si>
  <si>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</si>
  <si>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</si>
  <si>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</si>
  <si>
    <t>РЕГИОН ПОРТФЕЛЬНЫЕ ИНВЕСТИЦИИ УК</t>
  </si>
  <si>
    <t>Е.Н. Блинова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</si>
  <si>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30.06.2012)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</si>
</sst>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4" fontId="9" fillId="0" borderId="8" xfId="0" applyNumberFormat="1" applyFont="1" applyBorder="1" applyAlignment="1">
      <alignment/>
    </xf>
    <xf numFmtId="0" fontId="9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6" fillId="0" borderId="9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3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7" sqref="A37"/>
    </sheetView>
  </sheetViews>
  <sheetFormatPr defaultColWidth="9.00390625" defaultRowHeight="12.75"/>
  <cols>
    <col min="1" max="1" width="48.625" style="3" customWidth="1"/>
    <col min="2" max="2" width="4.125" style="3" customWidth="1"/>
    <col min="3" max="3" width="4.125" style="31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5.875" style="3" customWidth="1"/>
    <col min="14" max="14" width="14.625" style="3" customWidth="1"/>
    <col min="15" max="15" width="14.25390625" style="3" customWidth="1"/>
    <col min="16" max="16" width="14.75390625" style="3" customWidth="1"/>
    <col min="17" max="17" width="14.25390625" style="3" customWidth="1"/>
    <col min="18" max="18" width="14.125" style="3" customWidth="1"/>
    <col min="19" max="19" width="16.875" style="3" customWidth="1"/>
    <col min="20" max="20" width="16.625" style="3" customWidth="1"/>
    <col min="21" max="21" width="15.375" style="3" customWidth="1"/>
    <col min="22" max="23" width="15.00390625" style="3" customWidth="1"/>
    <col min="24" max="24" width="14.125" style="3" customWidth="1"/>
    <col min="25" max="26" width="14.25390625" style="3" customWidth="1"/>
    <col min="27" max="27" width="14.625" style="3" customWidth="1"/>
    <col min="28" max="28" width="14.00390625" style="3" customWidth="1"/>
    <col min="29" max="29" width="14.375" style="3" customWidth="1"/>
    <col min="30" max="31" width="14.125" style="3" customWidth="1"/>
    <col min="32" max="32" width="14.875" style="3" customWidth="1"/>
    <col min="33" max="33" width="15.875" style="3" customWidth="1"/>
    <col min="34" max="34" width="14.875" style="3" customWidth="1"/>
    <col min="35" max="35" width="14.375" style="3" customWidth="1"/>
    <col min="36" max="36" width="14.25390625" style="3" customWidth="1"/>
    <col min="37" max="39" width="14.375" style="3" customWidth="1"/>
    <col min="40" max="40" width="14.625" style="3" customWidth="1"/>
    <col min="41" max="41" width="16.25390625" style="3" customWidth="1"/>
    <col min="42" max="42" width="15.875" style="3" customWidth="1"/>
    <col min="43" max="43" width="15.25390625" style="3" customWidth="1"/>
    <col min="44" max="44" width="16.375" style="3" customWidth="1"/>
    <col min="45" max="45" width="15.75390625" style="3" customWidth="1"/>
    <col min="46" max="46" width="15.875" style="3" customWidth="1"/>
    <col min="47" max="47" width="16.625" style="3" customWidth="1"/>
    <col min="48" max="48" width="17.375" style="3" customWidth="1"/>
    <col min="49" max="49" width="17.625" style="3" customWidth="1"/>
    <col min="50" max="50" width="17.25390625" style="3" customWidth="1"/>
    <col min="51" max="51" width="16.00390625" style="3" customWidth="1"/>
    <col min="52" max="52" width="14.75390625" style="3" customWidth="1"/>
    <col min="53" max="53" width="14.25390625" style="3" customWidth="1"/>
    <col min="54" max="54" width="17.75390625" style="3" customWidth="1"/>
    <col min="55" max="55" width="17.875" style="3" customWidth="1"/>
    <col min="56" max="56" width="17.00390625" style="3" customWidth="1"/>
    <col min="57" max="57" width="15.625" style="3" customWidth="1"/>
    <col min="58" max="58" width="14.875" style="3" customWidth="1"/>
    <col min="59" max="59" width="15.125" style="3" customWidth="1"/>
    <col min="60" max="60" width="15.25390625" style="3" customWidth="1"/>
    <col min="61" max="61" width="16.00390625" style="3" customWidth="1"/>
    <col min="62" max="62" width="10.75390625" style="3" customWidth="1"/>
    <col min="63" max="63" width="20.625" style="3" customWidth="1"/>
    <col min="64" max="16384" width="10.75390625" style="3" customWidth="1"/>
  </cols>
  <sheetData>
    <row r="1" spans="1:9" ht="26.25" customHeight="1">
      <c r="A1" s="1"/>
      <c r="B1" s="1"/>
      <c r="C1" s="2"/>
      <c r="D1" s="52" t="s">
        <v>187</v>
      </c>
      <c r="E1" s="52"/>
      <c r="F1" s="52"/>
      <c r="G1" s="52"/>
      <c r="H1" s="52"/>
      <c r="I1" s="1"/>
    </row>
    <row r="2" spans="1:6" ht="4.5" customHeight="1">
      <c r="A2" s="4"/>
      <c r="B2" s="4"/>
      <c r="C2" s="4"/>
      <c r="D2" s="53"/>
      <c r="E2" s="53"/>
      <c r="F2" s="53"/>
    </row>
    <row r="3" spans="1:61" ht="12" customHeight="1">
      <c r="A3" s="54" t="s">
        <v>0</v>
      </c>
      <c r="B3" s="54"/>
      <c r="C3" s="54"/>
      <c r="D3" s="46" t="s">
        <v>68</v>
      </c>
      <c r="E3" s="47"/>
      <c r="F3" s="43" t="s">
        <v>70</v>
      </c>
      <c r="G3" s="43" t="s">
        <v>72</v>
      </c>
      <c r="H3" s="43" t="s">
        <v>74</v>
      </c>
      <c r="I3" s="46" t="s">
        <v>77</v>
      </c>
      <c r="J3" s="47"/>
      <c r="K3" s="43" t="s">
        <v>79</v>
      </c>
      <c r="L3" s="43" t="s">
        <v>81</v>
      </c>
      <c r="M3" s="43" t="s">
        <v>83</v>
      </c>
      <c r="N3" s="43" t="s">
        <v>85</v>
      </c>
      <c r="O3" s="46" t="s">
        <v>89</v>
      </c>
      <c r="P3" s="47"/>
      <c r="Q3" s="43" t="s">
        <v>91</v>
      </c>
      <c r="R3" s="43" t="s">
        <v>93</v>
      </c>
      <c r="S3" s="46" t="s">
        <v>98</v>
      </c>
      <c r="T3" s="47"/>
      <c r="U3" s="46" t="s">
        <v>104</v>
      </c>
      <c r="V3" s="55"/>
      <c r="W3" s="47"/>
      <c r="X3" s="43" t="s">
        <v>106</v>
      </c>
      <c r="Y3" s="43" t="s">
        <v>108</v>
      </c>
      <c r="Z3" s="43" t="s">
        <v>110</v>
      </c>
      <c r="AA3" s="43" t="s">
        <v>112</v>
      </c>
      <c r="AB3" s="43" t="s">
        <v>114</v>
      </c>
      <c r="AC3" s="43" t="s">
        <v>116</v>
      </c>
      <c r="AD3" s="43" t="s">
        <v>118</v>
      </c>
      <c r="AE3" s="43" t="s">
        <v>120</v>
      </c>
      <c r="AF3" s="43" t="s">
        <v>122</v>
      </c>
      <c r="AG3" s="43" t="s">
        <v>124</v>
      </c>
      <c r="AH3" s="43" t="s">
        <v>126</v>
      </c>
      <c r="AI3" s="43" t="s">
        <v>128</v>
      </c>
      <c r="AJ3" s="43" t="s">
        <v>130</v>
      </c>
      <c r="AK3" s="43" t="s">
        <v>132</v>
      </c>
      <c r="AL3" s="43" t="s">
        <v>134</v>
      </c>
      <c r="AM3" s="43" t="s">
        <v>136</v>
      </c>
      <c r="AN3" s="43" t="s">
        <v>138</v>
      </c>
      <c r="AO3" s="43" t="s">
        <v>141</v>
      </c>
      <c r="AP3" s="43" t="s">
        <v>143</v>
      </c>
      <c r="AQ3" s="43" t="s">
        <v>185</v>
      </c>
      <c r="AR3" s="43" t="s">
        <v>145</v>
      </c>
      <c r="AS3" s="43" t="s">
        <v>147</v>
      </c>
      <c r="AT3" s="43" t="s">
        <v>149</v>
      </c>
      <c r="AU3" s="43" t="s">
        <v>151</v>
      </c>
      <c r="AV3" s="43" t="s">
        <v>153</v>
      </c>
      <c r="AW3" s="43" t="s">
        <v>155</v>
      </c>
      <c r="AX3" s="43" t="s">
        <v>157</v>
      </c>
      <c r="AY3" s="43" t="s">
        <v>159</v>
      </c>
      <c r="AZ3" s="46" t="s">
        <v>165</v>
      </c>
      <c r="BA3" s="55"/>
      <c r="BB3" s="47"/>
      <c r="BC3" s="43" t="s">
        <v>167</v>
      </c>
      <c r="BD3" s="43" t="s">
        <v>169</v>
      </c>
      <c r="BE3" s="43" t="s">
        <v>171</v>
      </c>
      <c r="BF3" s="43" t="s">
        <v>173</v>
      </c>
      <c r="BG3" s="43" t="s">
        <v>175</v>
      </c>
      <c r="BH3" s="43" t="s">
        <v>177</v>
      </c>
      <c r="BI3" s="43" t="s">
        <v>179</v>
      </c>
    </row>
    <row r="4" spans="1:61" ht="12" customHeight="1">
      <c r="A4" s="42" t="s">
        <v>1</v>
      </c>
      <c r="B4" s="42"/>
      <c r="C4" s="42"/>
      <c r="D4" s="48"/>
      <c r="E4" s="49"/>
      <c r="F4" s="44"/>
      <c r="G4" s="44"/>
      <c r="H4" s="44"/>
      <c r="I4" s="48"/>
      <c r="J4" s="49"/>
      <c r="K4" s="44"/>
      <c r="L4" s="44"/>
      <c r="M4" s="44"/>
      <c r="N4" s="44"/>
      <c r="O4" s="48"/>
      <c r="P4" s="49"/>
      <c r="Q4" s="44"/>
      <c r="R4" s="44"/>
      <c r="S4" s="48"/>
      <c r="T4" s="49"/>
      <c r="U4" s="48"/>
      <c r="V4" s="56"/>
      <c r="W4" s="49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8"/>
      <c r="BA4" s="56"/>
      <c r="BB4" s="49"/>
      <c r="BC4" s="44"/>
      <c r="BD4" s="44"/>
      <c r="BE4" s="44"/>
      <c r="BF4" s="44"/>
      <c r="BG4" s="44"/>
      <c r="BH4" s="44"/>
      <c r="BI4" s="44"/>
    </row>
    <row r="5" spans="1:61" ht="12" customHeight="1">
      <c r="A5" s="42" t="s">
        <v>2</v>
      </c>
      <c r="B5" s="42"/>
      <c r="C5" s="42"/>
      <c r="D5" s="48"/>
      <c r="E5" s="49"/>
      <c r="F5" s="44"/>
      <c r="G5" s="44"/>
      <c r="H5" s="44"/>
      <c r="I5" s="48"/>
      <c r="J5" s="49"/>
      <c r="K5" s="44"/>
      <c r="L5" s="44"/>
      <c r="M5" s="44"/>
      <c r="N5" s="44"/>
      <c r="O5" s="48"/>
      <c r="P5" s="49"/>
      <c r="Q5" s="44"/>
      <c r="R5" s="44"/>
      <c r="S5" s="48"/>
      <c r="T5" s="49"/>
      <c r="U5" s="48"/>
      <c r="V5" s="56"/>
      <c r="W5" s="4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8"/>
      <c r="BA5" s="56"/>
      <c r="BB5" s="49"/>
      <c r="BC5" s="44"/>
      <c r="BD5" s="44"/>
      <c r="BE5" s="44"/>
      <c r="BF5" s="44"/>
      <c r="BG5" s="44"/>
      <c r="BH5" s="44"/>
      <c r="BI5" s="44"/>
    </row>
    <row r="6" spans="1:61" ht="12.75" customHeight="1" hidden="1">
      <c r="A6" s="5"/>
      <c r="B6" s="6"/>
      <c r="C6" s="7"/>
      <c r="D6" s="50"/>
      <c r="E6" s="51"/>
      <c r="F6" s="45"/>
      <c r="G6" s="45"/>
      <c r="H6" s="45"/>
      <c r="I6" s="50"/>
      <c r="J6" s="51"/>
      <c r="K6" s="45"/>
      <c r="L6" s="45"/>
      <c r="M6" s="45"/>
      <c r="N6" s="45"/>
      <c r="O6" s="50"/>
      <c r="P6" s="51"/>
      <c r="Q6" s="45"/>
      <c r="R6" s="45"/>
      <c r="S6" s="50"/>
      <c r="T6" s="51"/>
      <c r="U6" s="50"/>
      <c r="V6" s="57"/>
      <c r="W6" s="51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50"/>
      <c r="BA6" s="57"/>
      <c r="BB6" s="51"/>
      <c r="BC6" s="45"/>
      <c r="BD6" s="45"/>
      <c r="BE6" s="45"/>
      <c r="BF6" s="45"/>
      <c r="BG6" s="45"/>
      <c r="BH6" s="45"/>
      <c r="BI6" s="45"/>
    </row>
    <row r="7" spans="1:61" ht="21" customHeight="1">
      <c r="A7" s="8"/>
      <c r="B7" s="9"/>
      <c r="C7" s="10"/>
      <c r="D7" s="35" t="s">
        <v>64</v>
      </c>
      <c r="E7" s="35" t="s">
        <v>66</v>
      </c>
      <c r="F7" s="35"/>
      <c r="G7" s="35"/>
      <c r="H7" s="35"/>
      <c r="I7" s="35" t="s">
        <v>66</v>
      </c>
      <c r="J7" s="35" t="s">
        <v>64</v>
      </c>
      <c r="K7" s="35"/>
      <c r="L7" s="35"/>
      <c r="M7" s="35"/>
      <c r="N7" s="35"/>
      <c r="O7" s="35" t="s">
        <v>86</v>
      </c>
      <c r="P7" s="35" t="s">
        <v>66</v>
      </c>
      <c r="Q7" s="35"/>
      <c r="R7" s="35"/>
      <c r="S7" s="35" t="s">
        <v>94</v>
      </c>
      <c r="T7" s="35" t="s">
        <v>96</v>
      </c>
      <c r="U7" s="35" t="s">
        <v>66</v>
      </c>
      <c r="V7" s="35" t="s">
        <v>100</v>
      </c>
      <c r="W7" s="35" t="s">
        <v>102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 t="s">
        <v>66</v>
      </c>
      <c r="BA7" s="35" t="s">
        <v>161</v>
      </c>
      <c r="BB7" s="35" t="s">
        <v>163</v>
      </c>
      <c r="BC7" s="35"/>
      <c r="BD7" s="35"/>
      <c r="BE7" s="35"/>
      <c r="BF7" s="35"/>
      <c r="BG7" s="35"/>
      <c r="BH7" s="35"/>
      <c r="BI7" s="35"/>
    </row>
    <row r="8" spans="1:61" ht="12.75" customHeight="1">
      <c r="A8" s="11"/>
      <c r="B8" s="12"/>
      <c r="C8" s="13"/>
      <c r="D8" s="35" t="s">
        <v>65</v>
      </c>
      <c r="E8" s="35" t="s">
        <v>67</v>
      </c>
      <c r="F8" s="35" t="s">
        <v>69</v>
      </c>
      <c r="G8" s="35" t="s">
        <v>71</v>
      </c>
      <c r="H8" s="35" t="s">
        <v>73</v>
      </c>
      <c r="I8" s="35" t="s">
        <v>75</v>
      </c>
      <c r="J8" s="35" t="s">
        <v>76</v>
      </c>
      <c r="K8" s="35" t="s">
        <v>78</v>
      </c>
      <c r="L8" s="35" t="s">
        <v>80</v>
      </c>
      <c r="M8" s="35" t="s">
        <v>82</v>
      </c>
      <c r="N8" s="35" t="s">
        <v>84</v>
      </c>
      <c r="O8" s="35" t="s">
        <v>87</v>
      </c>
      <c r="P8" s="35" t="s">
        <v>88</v>
      </c>
      <c r="Q8" s="35" t="s">
        <v>90</v>
      </c>
      <c r="R8" s="35" t="s">
        <v>92</v>
      </c>
      <c r="S8" s="35" t="s">
        <v>95</v>
      </c>
      <c r="T8" s="35" t="s">
        <v>97</v>
      </c>
      <c r="U8" s="35" t="s">
        <v>99</v>
      </c>
      <c r="V8" s="35" t="s">
        <v>101</v>
      </c>
      <c r="W8" s="35" t="s">
        <v>103</v>
      </c>
      <c r="X8" s="35" t="s">
        <v>105</v>
      </c>
      <c r="Y8" s="35" t="s">
        <v>107</v>
      </c>
      <c r="Z8" s="35" t="s">
        <v>109</v>
      </c>
      <c r="AA8" s="35" t="s">
        <v>111</v>
      </c>
      <c r="AB8" s="35" t="s">
        <v>113</v>
      </c>
      <c r="AC8" s="35" t="s">
        <v>115</v>
      </c>
      <c r="AD8" s="35" t="s">
        <v>117</v>
      </c>
      <c r="AE8" s="35" t="s">
        <v>119</v>
      </c>
      <c r="AF8" s="35" t="s">
        <v>121</v>
      </c>
      <c r="AG8" s="35" t="s">
        <v>123</v>
      </c>
      <c r="AH8" s="35" t="s">
        <v>125</v>
      </c>
      <c r="AI8" s="35" t="s">
        <v>127</v>
      </c>
      <c r="AJ8" s="35" t="s">
        <v>129</v>
      </c>
      <c r="AK8" s="35" t="s">
        <v>131</v>
      </c>
      <c r="AL8" s="35" t="s">
        <v>133</v>
      </c>
      <c r="AM8" s="35" t="s">
        <v>135</v>
      </c>
      <c r="AN8" s="35" t="s">
        <v>137</v>
      </c>
      <c r="AO8" s="35" t="s">
        <v>140</v>
      </c>
      <c r="AP8" s="35" t="s">
        <v>142</v>
      </c>
      <c r="AQ8" s="35" t="s">
        <v>139</v>
      </c>
      <c r="AR8" s="35" t="s">
        <v>144</v>
      </c>
      <c r="AS8" s="35" t="s">
        <v>146</v>
      </c>
      <c r="AT8" s="35" t="s">
        <v>148</v>
      </c>
      <c r="AU8" s="35" t="s">
        <v>150</v>
      </c>
      <c r="AV8" s="35" t="s">
        <v>152</v>
      </c>
      <c r="AW8" s="35" t="s">
        <v>154</v>
      </c>
      <c r="AX8" s="35" t="s">
        <v>156</v>
      </c>
      <c r="AY8" s="35" t="s">
        <v>158</v>
      </c>
      <c r="AZ8" s="35" t="s">
        <v>160</v>
      </c>
      <c r="BA8" s="35" t="s">
        <v>162</v>
      </c>
      <c r="BB8" s="35" t="s">
        <v>164</v>
      </c>
      <c r="BC8" s="35" t="s">
        <v>166</v>
      </c>
      <c r="BD8" s="35" t="s">
        <v>168</v>
      </c>
      <c r="BE8" s="35" t="s">
        <v>170</v>
      </c>
      <c r="BF8" s="35" t="s">
        <v>172</v>
      </c>
      <c r="BG8" s="35" t="s">
        <v>174</v>
      </c>
      <c r="BH8" s="35" t="s">
        <v>176</v>
      </c>
      <c r="BI8" s="35" t="s">
        <v>178</v>
      </c>
    </row>
    <row r="9" spans="1:61" ht="24.75">
      <c r="A9" s="14" t="s">
        <v>3</v>
      </c>
      <c r="B9" s="15" t="s">
        <v>4</v>
      </c>
      <c r="C9" s="15" t="s">
        <v>5</v>
      </c>
      <c r="D9" s="16" t="s">
        <v>182</v>
      </c>
      <c r="E9" s="16" t="s">
        <v>182</v>
      </c>
      <c r="F9" s="16" t="s">
        <v>182</v>
      </c>
      <c r="G9" s="16" t="s">
        <v>182</v>
      </c>
      <c r="H9" s="16" t="s">
        <v>182</v>
      </c>
      <c r="I9" s="16" t="s">
        <v>182</v>
      </c>
      <c r="J9" s="16" t="s">
        <v>182</v>
      </c>
      <c r="K9" s="16" t="s">
        <v>182</v>
      </c>
      <c r="L9" s="16" t="s">
        <v>182</v>
      </c>
      <c r="M9" s="16" t="s">
        <v>182</v>
      </c>
      <c r="N9" s="16" t="s">
        <v>182</v>
      </c>
      <c r="O9" s="16" t="s">
        <v>182</v>
      </c>
      <c r="P9" s="16" t="s">
        <v>182</v>
      </c>
      <c r="Q9" s="16" t="s">
        <v>182</v>
      </c>
      <c r="R9" s="16" t="s">
        <v>182</v>
      </c>
      <c r="S9" s="16" t="s">
        <v>182</v>
      </c>
      <c r="T9" s="16" t="s">
        <v>182</v>
      </c>
      <c r="U9" s="16" t="s">
        <v>182</v>
      </c>
      <c r="V9" s="16" t="s">
        <v>182</v>
      </c>
      <c r="W9" s="16" t="s">
        <v>182</v>
      </c>
      <c r="X9" s="16" t="s">
        <v>182</v>
      </c>
      <c r="Y9" s="16" t="s">
        <v>182</v>
      </c>
      <c r="Z9" s="16" t="s">
        <v>182</v>
      </c>
      <c r="AA9" s="16" t="s">
        <v>182</v>
      </c>
      <c r="AB9" s="16" t="s">
        <v>182</v>
      </c>
      <c r="AC9" s="16" t="s">
        <v>182</v>
      </c>
      <c r="AD9" s="16" t="s">
        <v>182</v>
      </c>
      <c r="AE9" s="16" t="s">
        <v>182</v>
      </c>
      <c r="AF9" s="16" t="s">
        <v>182</v>
      </c>
      <c r="AG9" s="16" t="s">
        <v>182</v>
      </c>
      <c r="AH9" s="16" t="s">
        <v>182</v>
      </c>
      <c r="AI9" s="16" t="s">
        <v>182</v>
      </c>
      <c r="AJ9" s="16" t="s">
        <v>182</v>
      </c>
      <c r="AK9" s="16" t="s">
        <v>182</v>
      </c>
      <c r="AL9" s="16" t="s">
        <v>182</v>
      </c>
      <c r="AM9" s="16" t="s">
        <v>182</v>
      </c>
      <c r="AN9" s="16" t="s">
        <v>182</v>
      </c>
      <c r="AO9" s="16" t="s">
        <v>182</v>
      </c>
      <c r="AP9" s="16" t="s">
        <v>182</v>
      </c>
      <c r="AQ9" s="16" t="s">
        <v>182</v>
      </c>
      <c r="AR9" s="16" t="s">
        <v>182</v>
      </c>
      <c r="AS9" s="16" t="s">
        <v>182</v>
      </c>
      <c r="AT9" s="16" t="s">
        <v>182</v>
      </c>
      <c r="AU9" s="16" t="s">
        <v>182</v>
      </c>
      <c r="AV9" s="16" t="s">
        <v>182</v>
      </c>
      <c r="AW9" s="16" t="s">
        <v>182</v>
      </c>
      <c r="AX9" s="16" t="s">
        <v>182</v>
      </c>
      <c r="AY9" s="16" t="s">
        <v>182</v>
      </c>
      <c r="AZ9" s="16" t="s">
        <v>182</v>
      </c>
      <c r="BA9" s="16" t="s">
        <v>182</v>
      </c>
      <c r="BB9" s="16" t="s">
        <v>182</v>
      </c>
      <c r="BC9" s="16" t="s">
        <v>182</v>
      </c>
      <c r="BD9" s="16" t="s">
        <v>182</v>
      </c>
      <c r="BE9" s="16" t="s">
        <v>182</v>
      </c>
      <c r="BF9" s="16" t="s">
        <v>182</v>
      </c>
      <c r="BG9" s="16" t="s">
        <v>182</v>
      </c>
      <c r="BH9" s="16" t="s">
        <v>182</v>
      </c>
      <c r="BI9" s="16" t="s">
        <v>182</v>
      </c>
    </row>
    <row r="10" spans="1:61" ht="12.75">
      <c r="A10" s="17" t="s">
        <v>6</v>
      </c>
      <c r="B10" s="18" t="s">
        <v>7</v>
      </c>
      <c r="C10" s="19" t="s">
        <v>7</v>
      </c>
      <c r="D10" s="38">
        <v>942766.87</v>
      </c>
      <c r="E10" s="38">
        <v>8639288.7</v>
      </c>
      <c r="F10" s="38">
        <v>305406140.22</v>
      </c>
      <c r="G10" s="38">
        <v>7376286.47</v>
      </c>
      <c r="H10" s="38">
        <v>20209412.79</v>
      </c>
      <c r="I10" s="38">
        <v>1263205.88</v>
      </c>
      <c r="J10" s="38">
        <v>167160.99</v>
      </c>
      <c r="K10" s="38">
        <v>1030406.52</v>
      </c>
      <c r="L10" s="38">
        <v>17723706.7</v>
      </c>
      <c r="M10" s="38">
        <v>422249.75</v>
      </c>
      <c r="N10" s="38">
        <v>12406735.52</v>
      </c>
      <c r="O10" s="38">
        <v>23235315.28</v>
      </c>
      <c r="P10" s="38">
        <v>2424169.49</v>
      </c>
      <c r="Q10" s="38">
        <v>30618973.01</v>
      </c>
      <c r="R10" s="38">
        <v>18815988.66</v>
      </c>
      <c r="S10" s="38">
        <v>88931136227.62</v>
      </c>
      <c r="T10" s="38">
        <v>547159193.18</v>
      </c>
      <c r="U10" s="38">
        <v>3942022.02</v>
      </c>
      <c r="V10" s="38">
        <v>575293.16</v>
      </c>
      <c r="W10" s="38">
        <v>22439759.76</v>
      </c>
      <c r="X10" s="38">
        <v>2965250.69</v>
      </c>
      <c r="Y10" s="38">
        <v>2906123.19</v>
      </c>
      <c r="Z10" s="38">
        <v>4201531.22</v>
      </c>
      <c r="AA10" s="38">
        <v>30120252.47</v>
      </c>
      <c r="AB10" s="38">
        <v>1209655.71</v>
      </c>
      <c r="AC10" s="38">
        <v>364545.74</v>
      </c>
      <c r="AD10" s="38">
        <v>67065810.32</v>
      </c>
      <c r="AE10" s="38">
        <v>11406555.57</v>
      </c>
      <c r="AF10" s="38">
        <v>6941260.11</v>
      </c>
      <c r="AG10" s="38">
        <v>52166935.97</v>
      </c>
      <c r="AH10" s="38">
        <v>2262267.31</v>
      </c>
      <c r="AI10" s="38">
        <v>7498200.48</v>
      </c>
      <c r="AJ10" s="38">
        <v>795427.21</v>
      </c>
      <c r="AK10" s="38">
        <v>11638278.23</v>
      </c>
      <c r="AL10" s="38">
        <v>4670740.05</v>
      </c>
      <c r="AM10" s="38">
        <v>27110583.31</v>
      </c>
      <c r="AN10" s="38">
        <v>230079597.95</v>
      </c>
      <c r="AO10" s="38">
        <v>10031588.74</v>
      </c>
      <c r="AP10" s="38">
        <v>3816169.2</v>
      </c>
      <c r="AQ10" s="38">
        <v>10892174.82</v>
      </c>
      <c r="AR10" s="38">
        <v>1696099.12</v>
      </c>
      <c r="AS10" s="38">
        <v>15171638.18</v>
      </c>
      <c r="AT10" s="38">
        <v>59193676.29</v>
      </c>
      <c r="AU10" s="38">
        <v>1623683.63</v>
      </c>
      <c r="AV10" s="38">
        <v>37887613.21</v>
      </c>
      <c r="AW10" s="38">
        <v>62306060.59</v>
      </c>
      <c r="AX10" s="38">
        <v>15350298.99</v>
      </c>
      <c r="AY10" s="38">
        <v>4623.67</v>
      </c>
      <c r="AZ10" s="38">
        <v>1711829.9</v>
      </c>
      <c r="BA10" s="38">
        <v>4233881.59</v>
      </c>
      <c r="BB10" s="38">
        <v>871045.79</v>
      </c>
      <c r="BC10" s="38">
        <v>134883206.25</v>
      </c>
      <c r="BD10" s="38">
        <v>14806238.98</v>
      </c>
      <c r="BE10" s="38">
        <v>143407806.17</v>
      </c>
      <c r="BF10" s="38">
        <v>288145.03</v>
      </c>
      <c r="BG10" s="38">
        <v>2020476.39</v>
      </c>
      <c r="BH10" s="38">
        <v>5147518.57</v>
      </c>
      <c r="BI10" s="38">
        <v>341051.63</v>
      </c>
    </row>
    <row r="11" spans="1:61" ht="12.75">
      <c r="A11" s="17" t="s">
        <v>8</v>
      </c>
      <c r="B11" s="18" t="s">
        <v>9</v>
      </c>
      <c r="C11" s="20" t="s">
        <v>9</v>
      </c>
      <c r="D11" s="38">
        <v>1415313.93</v>
      </c>
      <c r="E11" s="38">
        <v>13142200.82</v>
      </c>
      <c r="F11" s="38">
        <v>205000000</v>
      </c>
      <c r="G11" s="38">
        <v>14291647.54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52035405.74</v>
      </c>
      <c r="O11" s="38">
        <v>0</v>
      </c>
      <c r="P11" s="38">
        <v>0</v>
      </c>
      <c r="Q11" s="38">
        <v>180095901.64</v>
      </c>
      <c r="R11" s="38">
        <v>67560040.98</v>
      </c>
      <c r="S11" s="38">
        <v>156758584977.64</v>
      </c>
      <c r="T11" s="38">
        <v>0</v>
      </c>
      <c r="U11" s="38">
        <v>0</v>
      </c>
      <c r="V11" s="38">
        <v>0</v>
      </c>
      <c r="W11" s="38">
        <v>0</v>
      </c>
      <c r="X11" s="38">
        <v>16506029.42</v>
      </c>
      <c r="Y11" s="38">
        <v>0</v>
      </c>
      <c r="Z11" s="38">
        <v>0</v>
      </c>
      <c r="AA11" s="38">
        <v>8510263.06</v>
      </c>
      <c r="AB11" s="38">
        <v>0</v>
      </c>
      <c r="AC11" s="38">
        <v>0</v>
      </c>
      <c r="AD11" s="38">
        <v>320984901.9</v>
      </c>
      <c r="AE11" s="38">
        <v>71375815.57</v>
      </c>
      <c r="AF11" s="38">
        <v>0</v>
      </c>
      <c r="AG11" s="38">
        <v>0</v>
      </c>
      <c r="AH11" s="38">
        <v>0</v>
      </c>
      <c r="AI11" s="38">
        <v>0</v>
      </c>
      <c r="AJ11" s="38">
        <v>3876823.77</v>
      </c>
      <c r="AK11" s="38">
        <v>20000000</v>
      </c>
      <c r="AL11" s="38">
        <v>0</v>
      </c>
      <c r="AM11" s="38">
        <v>0</v>
      </c>
      <c r="AN11" s="38">
        <v>1013352334.76</v>
      </c>
      <c r="AO11" s="38">
        <v>28970000</v>
      </c>
      <c r="AP11" s="38">
        <v>0</v>
      </c>
      <c r="AQ11" s="38">
        <v>0</v>
      </c>
      <c r="AR11" s="38">
        <v>0</v>
      </c>
      <c r="AS11" s="38">
        <v>31565851.56</v>
      </c>
      <c r="AT11" s="38">
        <v>150000000</v>
      </c>
      <c r="AU11" s="38">
        <v>906152.46</v>
      </c>
      <c r="AV11" s="38">
        <v>0</v>
      </c>
      <c r="AW11" s="38">
        <v>242376950.81</v>
      </c>
      <c r="AX11" s="38">
        <v>0</v>
      </c>
      <c r="AY11" s="38">
        <v>0</v>
      </c>
      <c r="AZ11" s="38">
        <v>0</v>
      </c>
      <c r="BA11" s="38">
        <v>4461396.86</v>
      </c>
      <c r="BB11" s="38">
        <v>0</v>
      </c>
      <c r="BC11" s="38">
        <v>0</v>
      </c>
      <c r="BD11" s="38">
        <v>61000000</v>
      </c>
      <c r="BE11" s="38">
        <v>730627868.85</v>
      </c>
      <c r="BF11" s="38">
        <v>0</v>
      </c>
      <c r="BG11" s="38">
        <v>0</v>
      </c>
      <c r="BH11" s="38">
        <v>0</v>
      </c>
      <c r="BI11" s="38">
        <v>0</v>
      </c>
    </row>
    <row r="12" spans="1:61" ht="12.75">
      <c r="A12" s="17" t="s">
        <v>10</v>
      </c>
      <c r="B12" s="18"/>
      <c r="C12" s="20" t="s">
        <v>11</v>
      </c>
      <c r="D12" s="38">
        <v>7530239.48</v>
      </c>
      <c r="E12" s="38">
        <v>136504168.58</v>
      </c>
      <c r="F12" s="38">
        <v>1519604397.14</v>
      </c>
      <c r="G12" s="38">
        <v>69198532.45</v>
      </c>
      <c r="H12" s="38">
        <v>662924968.24</v>
      </c>
      <c r="I12" s="38">
        <v>59765047.27</v>
      </c>
      <c r="J12" s="38">
        <v>4572408.39</v>
      </c>
      <c r="K12" s="38">
        <v>21007513.72</v>
      </c>
      <c r="L12" s="38">
        <v>536645018.5</v>
      </c>
      <c r="M12" s="38">
        <v>15786186.88</v>
      </c>
      <c r="N12" s="38">
        <v>319100897.61</v>
      </c>
      <c r="O12" s="38">
        <v>413472819.83</v>
      </c>
      <c r="P12" s="38">
        <v>34488024.5</v>
      </c>
      <c r="Q12" s="38">
        <v>770819290.96</v>
      </c>
      <c r="R12" s="38">
        <v>451647217.09</v>
      </c>
      <c r="S12" s="38">
        <v>1156898768279.78</v>
      </c>
      <c r="T12" s="38">
        <v>5663990764.64</v>
      </c>
      <c r="U12" s="38">
        <v>9117226.23</v>
      </c>
      <c r="V12" s="38">
        <v>1440011.41</v>
      </c>
      <c r="W12" s="38">
        <v>52109933.62</v>
      </c>
      <c r="X12" s="38">
        <v>77524137</v>
      </c>
      <c r="Y12" s="38">
        <v>62185926.13</v>
      </c>
      <c r="Z12" s="38">
        <v>64927046.99</v>
      </c>
      <c r="AA12" s="38">
        <v>69541817.3</v>
      </c>
      <c r="AB12" s="38">
        <v>32641683.78</v>
      </c>
      <c r="AC12" s="38">
        <v>9012385.21</v>
      </c>
      <c r="AD12" s="38">
        <v>1298434892.94</v>
      </c>
      <c r="AE12" s="38">
        <v>275991210.09</v>
      </c>
      <c r="AF12" s="38">
        <v>135507259.12</v>
      </c>
      <c r="AG12" s="38">
        <v>373249237.52</v>
      </c>
      <c r="AH12" s="38">
        <v>67172062.87</v>
      </c>
      <c r="AI12" s="38">
        <v>44816037.32</v>
      </c>
      <c r="AJ12" s="38">
        <v>13567941.96</v>
      </c>
      <c r="AK12" s="38">
        <v>262429747.2</v>
      </c>
      <c r="AL12" s="38">
        <v>35843217.91</v>
      </c>
      <c r="AM12" s="38">
        <v>105033155</v>
      </c>
      <c r="AN12" s="38">
        <v>4173898975.98</v>
      </c>
      <c r="AO12" s="38">
        <v>106540446.6</v>
      </c>
      <c r="AP12" s="38">
        <v>3588652.64</v>
      </c>
      <c r="AQ12" s="38">
        <v>296723818.26</v>
      </c>
      <c r="AR12" s="38">
        <v>54521554.5</v>
      </c>
      <c r="AS12" s="38">
        <v>114680283.43</v>
      </c>
      <c r="AT12" s="38">
        <v>733558418.84</v>
      </c>
      <c r="AU12" s="38">
        <v>2092721.1</v>
      </c>
      <c r="AV12" s="38">
        <v>1021113196.78</v>
      </c>
      <c r="AW12" s="38">
        <v>1090681660.2</v>
      </c>
      <c r="AX12" s="38">
        <v>392430343.98</v>
      </c>
      <c r="AY12" s="38">
        <v>100422</v>
      </c>
      <c r="AZ12" s="38">
        <v>32620457.56</v>
      </c>
      <c r="BA12" s="38">
        <v>72611834.98</v>
      </c>
      <c r="BB12" s="38">
        <v>14802204.04</v>
      </c>
      <c r="BC12" s="38">
        <v>4297680367.92</v>
      </c>
      <c r="BD12" s="38">
        <v>227908499.19</v>
      </c>
      <c r="BE12" s="38">
        <v>2850160041.54</v>
      </c>
      <c r="BF12" s="38">
        <v>4230363.5</v>
      </c>
      <c r="BG12" s="38">
        <v>27311858.93</v>
      </c>
      <c r="BH12" s="38">
        <v>108998133</v>
      </c>
      <c r="BI12" s="38">
        <v>5483102.79</v>
      </c>
    </row>
    <row r="13" spans="1:61" ht="12.75">
      <c r="A13" s="17" t="s">
        <v>12</v>
      </c>
      <c r="B13" s="18" t="s">
        <v>11</v>
      </c>
      <c r="C13" s="21"/>
      <c r="D13" s="38">
        <v>0</v>
      </c>
      <c r="E13" s="38">
        <v>0</v>
      </c>
      <c r="F13" s="38">
        <v>95002777.7</v>
      </c>
      <c r="G13" s="38">
        <v>8161895.72</v>
      </c>
      <c r="H13" s="38">
        <v>0</v>
      </c>
      <c r="I13" s="38">
        <v>0</v>
      </c>
      <c r="J13" s="38">
        <v>1003785.39</v>
      </c>
      <c r="K13" s="38">
        <v>0</v>
      </c>
      <c r="L13" s="38">
        <v>51820440</v>
      </c>
      <c r="M13" s="38">
        <v>0</v>
      </c>
      <c r="N13" s="38">
        <v>0</v>
      </c>
      <c r="O13" s="38">
        <v>82807418.2</v>
      </c>
      <c r="P13" s="38">
        <v>11484539</v>
      </c>
      <c r="Q13" s="38">
        <v>742291566.36</v>
      </c>
      <c r="R13" s="38">
        <v>36309668.4</v>
      </c>
      <c r="S13" s="38">
        <v>455552394987.93</v>
      </c>
      <c r="T13" s="38">
        <v>2286382018.74</v>
      </c>
      <c r="U13" s="38">
        <v>2058779.13</v>
      </c>
      <c r="V13" s="38">
        <v>725882.13</v>
      </c>
      <c r="W13" s="38">
        <v>5494705.19</v>
      </c>
      <c r="X13" s="38">
        <v>0</v>
      </c>
      <c r="Y13" s="38">
        <v>12914646.75</v>
      </c>
      <c r="Z13" s="38">
        <v>30028058.4</v>
      </c>
      <c r="AA13" s="38">
        <v>6586800</v>
      </c>
      <c r="AB13" s="38">
        <v>0</v>
      </c>
      <c r="AC13" s="38">
        <v>640814.8</v>
      </c>
      <c r="AD13" s="38">
        <v>0</v>
      </c>
      <c r="AE13" s="38">
        <v>37987650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38239297.13</v>
      </c>
      <c r="AT13" s="38">
        <v>0</v>
      </c>
      <c r="AU13" s="38">
        <v>0</v>
      </c>
      <c r="AV13" s="38">
        <v>155974268.3</v>
      </c>
      <c r="AW13" s="38">
        <v>0</v>
      </c>
      <c r="AX13" s="38">
        <v>0</v>
      </c>
      <c r="AY13" s="38">
        <v>0</v>
      </c>
      <c r="AZ13" s="38">
        <v>3718115.12</v>
      </c>
      <c r="BA13" s="38">
        <v>0</v>
      </c>
      <c r="BB13" s="38">
        <v>4601644.62</v>
      </c>
      <c r="BC13" s="38">
        <v>437184890</v>
      </c>
      <c r="BD13" s="38">
        <v>0</v>
      </c>
      <c r="BE13" s="38">
        <v>0</v>
      </c>
      <c r="BF13" s="38">
        <v>118164.56</v>
      </c>
      <c r="BG13" s="38">
        <v>0</v>
      </c>
      <c r="BH13" s="38">
        <v>0</v>
      </c>
      <c r="BI13" s="38">
        <v>0</v>
      </c>
    </row>
    <row r="14" spans="1:61" ht="21">
      <c r="A14" s="17" t="s">
        <v>13</v>
      </c>
      <c r="B14" s="18" t="s">
        <v>14</v>
      </c>
      <c r="C14" s="22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478578137100</v>
      </c>
      <c r="T14" s="38">
        <v>1424568700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</row>
    <row r="15" spans="1:61" ht="12.75">
      <c r="A15" s="17" t="s">
        <v>15</v>
      </c>
      <c r="B15" s="18" t="s">
        <v>16</v>
      </c>
      <c r="C15" s="22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</row>
    <row r="16" spans="1:61" ht="12.75">
      <c r="A16" s="17" t="s">
        <v>17</v>
      </c>
      <c r="B16" s="18" t="s">
        <v>18</v>
      </c>
      <c r="C16" s="23" t="s">
        <v>19</v>
      </c>
      <c r="D16" s="38">
        <v>0</v>
      </c>
      <c r="E16" s="38">
        <v>0</v>
      </c>
      <c r="F16" s="38">
        <v>212023267.11</v>
      </c>
      <c r="G16" s="38">
        <v>7307950</v>
      </c>
      <c r="H16" s="38">
        <v>114430904.5</v>
      </c>
      <c r="I16" s="38">
        <v>8610450</v>
      </c>
      <c r="J16" s="38">
        <v>622826.1</v>
      </c>
      <c r="K16" s="38">
        <v>492810.8</v>
      </c>
      <c r="L16" s="38">
        <v>115980325.72</v>
      </c>
      <c r="M16" s="38">
        <v>5156649.4</v>
      </c>
      <c r="N16" s="38">
        <v>125519238.6</v>
      </c>
      <c r="O16" s="38">
        <v>61683808</v>
      </c>
      <c r="P16" s="38">
        <v>4374917.5</v>
      </c>
      <c r="Q16" s="38">
        <v>0</v>
      </c>
      <c r="R16" s="38">
        <v>51889097.99</v>
      </c>
      <c r="S16" s="38">
        <v>4494000000</v>
      </c>
      <c r="T16" s="38">
        <v>0</v>
      </c>
      <c r="U16" s="38">
        <v>725040</v>
      </c>
      <c r="V16" s="38">
        <v>90630</v>
      </c>
      <c r="W16" s="38">
        <v>5074150</v>
      </c>
      <c r="X16" s="38">
        <v>3367537.5</v>
      </c>
      <c r="Y16" s="38">
        <v>3832830</v>
      </c>
      <c r="Z16" s="38">
        <v>0</v>
      </c>
      <c r="AA16" s="38">
        <v>0</v>
      </c>
      <c r="AB16" s="38">
        <v>0</v>
      </c>
      <c r="AC16" s="38">
        <v>3367789.05</v>
      </c>
      <c r="AD16" s="38">
        <v>1947574.7</v>
      </c>
      <c r="AE16" s="38">
        <v>38803900</v>
      </c>
      <c r="AF16" s="38">
        <v>23856354.2</v>
      </c>
      <c r="AG16" s="38">
        <v>36129801.71</v>
      </c>
      <c r="AH16" s="38">
        <v>13080584.2</v>
      </c>
      <c r="AI16" s="38">
        <v>2465980</v>
      </c>
      <c r="AJ16" s="38">
        <v>4307430</v>
      </c>
      <c r="AK16" s="38">
        <v>21024760</v>
      </c>
      <c r="AL16" s="38">
        <v>3974900</v>
      </c>
      <c r="AM16" s="38">
        <v>8944000</v>
      </c>
      <c r="AN16" s="38">
        <v>547603709.98</v>
      </c>
      <c r="AO16" s="38">
        <v>46063900</v>
      </c>
      <c r="AP16" s="38">
        <v>0</v>
      </c>
      <c r="AQ16" s="38">
        <v>29588813.06</v>
      </c>
      <c r="AR16" s="38">
        <v>3282117.7</v>
      </c>
      <c r="AS16" s="38">
        <v>4982622</v>
      </c>
      <c r="AT16" s="38">
        <v>104809030.8</v>
      </c>
      <c r="AU16" s="38">
        <v>0</v>
      </c>
      <c r="AV16" s="38">
        <v>0</v>
      </c>
      <c r="AW16" s="38">
        <v>130837789.8</v>
      </c>
      <c r="AX16" s="38">
        <v>80044789.8</v>
      </c>
      <c r="AY16" s="38">
        <v>0</v>
      </c>
      <c r="AZ16" s="38">
        <v>6894306</v>
      </c>
      <c r="BA16" s="38">
        <v>0</v>
      </c>
      <c r="BB16" s="38">
        <v>3179596.12</v>
      </c>
      <c r="BC16" s="38">
        <v>143521443.4</v>
      </c>
      <c r="BD16" s="38">
        <v>0</v>
      </c>
      <c r="BE16" s="38">
        <v>18528539.84</v>
      </c>
      <c r="BF16" s="38">
        <v>627089.5</v>
      </c>
      <c r="BG16" s="38">
        <v>0</v>
      </c>
      <c r="BH16" s="38">
        <v>0</v>
      </c>
      <c r="BI16" s="38">
        <v>286375</v>
      </c>
    </row>
    <row r="17" spans="1:61" ht="12.75">
      <c r="A17" s="24" t="s">
        <v>20</v>
      </c>
      <c r="B17" s="18" t="s">
        <v>21</v>
      </c>
      <c r="C17" s="23" t="s">
        <v>22</v>
      </c>
      <c r="D17" s="38">
        <v>0</v>
      </c>
      <c r="E17" s="38">
        <v>0</v>
      </c>
      <c r="F17" s="38">
        <v>0</v>
      </c>
      <c r="G17" s="38">
        <v>1001000</v>
      </c>
      <c r="H17" s="38">
        <v>0</v>
      </c>
      <c r="I17" s="38">
        <v>0</v>
      </c>
      <c r="J17" s="38">
        <v>466537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2186190.7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672.56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7023100</v>
      </c>
      <c r="AO17" s="38">
        <v>13244900</v>
      </c>
      <c r="AP17" s="38">
        <v>0</v>
      </c>
      <c r="AQ17" s="38">
        <v>0</v>
      </c>
      <c r="AR17" s="38">
        <v>0</v>
      </c>
      <c r="AS17" s="38">
        <v>0</v>
      </c>
      <c r="AT17" s="38">
        <v>3517300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</row>
    <row r="18" spans="1:61" ht="12.75">
      <c r="A18" s="17" t="s">
        <v>23</v>
      </c>
      <c r="B18" s="18" t="s">
        <v>24</v>
      </c>
      <c r="C18" s="23" t="s">
        <v>25</v>
      </c>
      <c r="D18" s="38">
        <v>5908153.81</v>
      </c>
      <c r="E18" s="38">
        <v>72063330.3</v>
      </c>
      <c r="F18" s="38">
        <v>469969955.3</v>
      </c>
      <c r="G18" s="38">
        <v>23593990.7</v>
      </c>
      <c r="H18" s="38">
        <v>477098018.44</v>
      </c>
      <c r="I18" s="38">
        <v>28607715</v>
      </c>
      <c r="J18" s="38">
        <v>2479259.9</v>
      </c>
      <c r="K18" s="38">
        <v>16535910.25</v>
      </c>
      <c r="L18" s="38">
        <v>314833544.38</v>
      </c>
      <c r="M18" s="38">
        <v>4749357.48</v>
      </c>
      <c r="N18" s="38">
        <v>189241316.49</v>
      </c>
      <c r="O18" s="38">
        <v>98321753</v>
      </c>
      <c r="P18" s="38">
        <v>12940223</v>
      </c>
      <c r="Q18" s="38">
        <v>0</v>
      </c>
      <c r="R18" s="38">
        <v>318975290.4</v>
      </c>
      <c r="S18" s="38">
        <v>201273970099.28</v>
      </c>
      <c r="T18" s="38">
        <v>1953040045.9</v>
      </c>
      <c r="U18" s="38">
        <v>3206080</v>
      </c>
      <c r="V18" s="38">
        <v>400760</v>
      </c>
      <c r="W18" s="38">
        <v>25959900</v>
      </c>
      <c r="X18" s="38">
        <v>67753725.9</v>
      </c>
      <c r="Y18" s="38">
        <v>11547500.38</v>
      </c>
      <c r="Z18" s="38">
        <v>33195343.71</v>
      </c>
      <c r="AA18" s="38">
        <v>62955017.3</v>
      </c>
      <c r="AB18" s="38">
        <v>18475810.6</v>
      </c>
      <c r="AC18" s="38">
        <v>2896388</v>
      </c>
      <c r="AD18" s="38">
        <v>1210757958.4</v>
      </c>
      <c r="AE18" s="38">
        <v>160910438.1</v>
      </c>
      <c r="AF18" s="38">
        <v>111650904.92</v>
      </c>
      <c r="AG18" s="38">
        <v>324224202.31</v>
      </c>
      <c r="AH18" s="38">
        <v>36300576.5</v>
      </c>
      <c r="AI18" s="38">
        <v>14677993</v>
      </c>
      <c r="AJ18" s="38">
        <v>8386316</v>
      </c>
      <c r="AK18" s="38">
        <v>96328521.1</v>
      </c>
      <c r="AL18" s="38">
        <v>26162854</v>
      </c>
      <c r="AM18" s="38">
        <v>90334860</v>
      </c>
      <c r="AN18" s="38">
        <v>3187024221.4</v>
      </c>
      <c r="AO18" s="38">
        <v>38047774.4</v>
      </c>
      <c r="AP18" s="38">
        <v>2891400</v>
      </c>
      <c r="AQ18" s="38">
        <v>248466880.9</v>
      </c>
      <c r="AR18" s="38">
        <v>45845294.2</v>
      </c>
      <c r="AS18" s="38">
        <v>42821264.3</v>
      </c>
      <c r="AT18" s="38">
        <v>625225402.5</v>
      </c>
      <c r="AU18" s="38">
        <v>1975196.1</v>
      </c>
      <c r="AV18" s="38">
        <v>380102011.1</v>
      </c>
      <c r="AW18" s="38">
        <v>587372560.4</v>
      </c>
      <c r="AX18" s="38">
        <v>241549778.9</v>
      </c>
      <c r="AY18" s="38">
        <v>100422</v>
      </c>
      <c r="AZ18" s="38">
        <v>11866173.5</v>
      </c>
      <c r="BA18" s="38">
        <v>25617056.6</v>
      </c>
      <c r="BB18" s="38">
        <v>7020963.3</v>
      </c>
      <c r="BC18" s="38">
        <v>2241888419.71</v>
      </c>
      <c r="BD18" s="38">
        <v>205977099.2</v>
      </c>
      <c r="BE18" s="38">
        <v>2468834771.6</v>
      </c>
      <c r="BF18" s="38">
        <v>1456170.1</v>
      </c>
      <c r="BG18" s="38">
        <v>17647550</v>
      </c>
      <c r="BH18" s="38">
        <v>64939900</v>
      </c>
      <c r="BI18" s="38">
        <v>3975451.49</v>
      </c>
    </row>
    <row r="19" spans="1:61" ht="12.75">
      <c r="A19" s="17" t="s">
        <v>26</v>
      </c>
      <c r="B19" s="18" t="s">
        <v>27</v>
      </c>
      <c r="C19" s="23" t="s">
        <v>28</v>
      </c>
      <c r="D19" s="38">
        <v>1622085.67</v>
      </c>
      <c r="E19" s="38">
        <v>64440838.28</v>
      </c>
      <c r="F19" s="38">
        <v>742608397.03</v>
      </c>
      <c r="G19" s="38">
        <v>29133696.03</v>
      </c>
      <c r="H19" s="38">
        <v>71396045.3</v>
      </c>
      <c r="I19" s="38">
        <v>22546882.27</v>
      </c>
      <c r="J19" s="38">
        <v>0</v>
      </c>
      <c r="K19" s="38">
        <v>3978792.67</v>
      </c>
      <c r="L19" s="38">
        <v>54010708.4</v>
      </c>
      <c r="M19" s="38">
        <v>5880180</v>
      </c>
      <c r="N19" s="38">
        <v>4340342.52</v>
      </c>
      <c r="O19" s="38">
        <v>170659840.63</v>
      </c>
      <c r="P19" s="38">
        <v>5688345</v>
      </c>
      <c r="Q19" s="38">
        <v>28527724.6</v>
      </c>
      <c r="R19" s="38">
        <v>42286969.6</v>
      </c>
      <c r="S19" s="38">
        <v>0</v>
      </c>
      <c r="T19" s="38">
        <v>0</v>
      </c>
      <c r="U19" s="38">
        <v>3127327.1</v>
      </c>
      <c r="V19" s="38">
        <v>222739.28</v>
      </c>
      <c r="W19" s="38">
        <v>15581178.43</v>
      </c>
      <c r="X19" s="38">
        <v>6402873.6</v>
      </c>
      <c r="Y19" s="38">
        <v>33890949</v>
      </c>
      <c r="Z19" s="38">
        <v>1703644.88</v>
      </c>
      <c r="AA19" s="38">
        <v>0</v>
      </c>
      <c r="AB19" s="38">
        <v>14165873.18</v>
      </c>
      <c r="AC19" s="38">
        <v>2106720.8</v>
      </c>
      <c r="AD19" s="38">
        <v>85729359.84</v>
      </c>
      <c r="AE19" s="38">
        <v>38289221.99</v>
      </c>
      <c r="AF19" s="38">
        <v>0</v>
      </c>
      <c r="AG19" s="38">
        <v>12895233.5</v>
      </c>
      <c r="AH19" s="38">
        <v>17790902.17</v>
      </c>
      <c r="AI19" s="38">
        <v>27672064.32</v>
      </c>
      <c r="AJ19" s="38">
        <v>874195.96</v>
      </c>
      <c r="AK19" s="38">
        <v>145076466.1</v>
      </c>
      <c r="AL19" s="38">
        <v>5705463.91</v>
      </c>
      <c r="AM19" s="38">
        <v>5754295</v>
      </c>
      <c r="AN19" s="38">
        <v>432247944.6</v>
      </c>
      <c r="AO19" s="38">
        <v>9183872.2</v>
      </c>
      <c r="AP19" s="38">
        <v>697252.64</v>
      </c>
      <c r="AQ19" s="38">
        <v>18668124.3</v>
      </c>
      <c r="AR19" s="38">
        <v>5394142.6</v>
      </c>
      <c r="AS19" s="38">
        <v>28637100</v>
      </c>
      <c r="AT19" s="38">
        <v>6685.54</v>
      </c>
      <c r="AU19" s="38">
        <v>117525</v>
      </c>
      <c r="AV19" s="38">
        <v>485036917.38</v>
      </c>
      <c r="AW19" s="38">
        <v>372471310</v>
      </c>
      <c r="AX19" s="38">
        <v>70835775.28</v>
      </c>
      <c r="AY19" s="38">
        <v>0</v>
      </c>
      <c r="AZ19" s="38">
        <v>10141862.94</v>
      </c>
      <c r="BA19" s="38">
        <v>46994778.38</v>
      </c>
      <c r="BB19" s="38">
        <v>0</v>
      </c>
      <c r="BC19" s="38">
        <v>1475085614.81</v>
      </c>
      <c r="BD19" s="38">
        <v>21931399.99</v>
      </c>
      <c r="BE19" s="38">
        <v>362796730.1</v>
      </c>
      <c r="BF19" s="38">
        <v>2028939.34</v>
      </c>
      <c r="BG19" s="38">
        <v>9664308.93</v>
      </c>
      <c r="BH19" s="38">
        <v>44058233</v>
      </c>
      <c r="BI19" s="38">
        <v>1221276.3</v>
      </c>
    </row>
    <row r="20" spans="1:61" ht="21">
      <c r="A20" s="17" t="s">
        <v>29</v>
      </c>
      <c r="B20" s="18" t="s">
        <v>30</v>
      </c>
      <c r="C20" s="23" t="s">
        <v>31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17000266092.57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</row>
    <row r="21" spans="1:61" ht="21">
      <c r="A21" s="24" t="s">
        <v>32</v>
      </c>
      <c r="B21" s="18" t="s">
        <v>33</v>
      </c>
      <c r="C21" s="23" t="s">
        <v>34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</row>
    <row r="22" spans="1:61" ht="31.5">
      <c r="A22" s="17" t="s">
        <v>35</v>
      </c>
      <c r="B22" s="18" t="s">
        <v>36</v>
      </c>
      <c r="C22" s="23" t="s">
        <v>37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</row>
    <row r="23" spans="1:61" ht="12.75">
      <c r="A23" s="17" t="s">
        <v>38</v>
      </c>
      <c r="B23" s="18" t="s">
        <v>39</v>
      </c>
      <c r="C23" s="20" t="s">
        <v>14</v>
      </c>
      <c r="D23" s="38">
        <v>5953970.61</v>
      </c>
      <c r="E23" s="38">
        <v>47746973.93</v>
      </c>
      <c r="F23" s="38">
        <v>238787731.67</v>
      </c>
      <c r="G23" s="38">
        <v>2479384.56</v>
      </c>
      <c r="H23" s="38">
        <v>17933962.83</v>
      </c>
      <c r="I23" s="38">
        <v>721326.54</v>
      </c>
      <c r="J23" s="38">
        <v>98380.97</v>
      </c>
      <c r="K23" s="38">
        <v>2900486.63</v>
      </c>
      <c r="L23" s="38">
        <v>19790424.91</v>
      </c>
      <c r="M23" s="38">
        <v>305383.79</v>
      </c>
      <c r="N23" s="38">
        <v>6554663.11</v>
      </c>
      <c r="O23" s="38">
        <v>23380359.16</v>
      </c>
      <c r="P23" s="38">
        <v>3928665.86</v>
      </c>
      <c r="Q23" s="38">
        <v>30681181.87</v>
      </c>
      <c r="R23" s="38">
        <v>18264967.47</v>
      </c>
      <c r="S23" s="38">
        <v>22357542174.18</v>
      </c>
      <c r="T23" s="38">
        <v>105855085.05</v>
      </c>
      <c r="U23" s="38">
        <v>6143530.53</v>
      </c>
      <c r="V23" s="38">
        <v>952028.15</v>
      </c>
      <c r="W23" s="38">
        <v>33008133.06</v>
      </c>
      <c r="X23" s="38">
        <v>3029773.33</v>
      </c>
      <c r="Y23" s="38">
        <v>513002.15</v>
      </c>
      <c r="Z23" s="38">
        <v>1565917.5</v>
      </c>
      <c r="AA23" s="38">
        <v>4599105.65</v>
      </c>
      <c r="AB23" s="38">
        <v>490025.36</v>
      </c>
      <c r="AC23" s="38">
        <v>166274.86</v>
      </c>
      <c r="AD23" s="38">
        <v>68176167.14</v>
      </c>
      <c r="AE23" s="38">
        <v>27424106.11</v>
      </c>
      <c r="AF23" s="38">
        <v>16762065.11</v>
      </c>
      <c r="AG23" s="38">
        <v>11251929.97</v>
      </c>
      <c r="AH23" s="38">
        <v>783582.37</v>
      </c>
      <c r="AI23" s="38">
        <v>2285014.22</v>
      </c>
      <c r="AJ23" s="38">
        <v>3949084.26</v>
      </c>
      <c r="AK23" s="38">
        <v>2672456.32</v>
      </c>
      <c r="AL23" s="38">
        <v>17422262.54</v>
      </c>
      <c r="AM23" s="38">
        <v>2642843.22</v>
      </c>
      <c r="AN23" s="38">
        <v>180160834.4</v>
      </c>
      <c r="AO23" s="38">
        <v>30043354.06</v>
      </c>
      <c r="AP23" s="38">
        <v>94050679.57</v>
      </c>
      <c r="AQ23" s="38">
        <v>23865357.42</v>
      </c>
      <c r="AR23" s="38">
        <v>4881895.98</v>
      </c>
      <c r="AS23" s="38">
        <v>12642260.89</v>
      </c>
      <c r="AT23" s="38">
        <v>13465581.97</v>
      </c>
      <c r="AU23" s="38">
        <v>4213589.19</v>
      </c>
      <c r="AV23" s="38">
        <v>94554823.12</v>
      </c>
      <c r="AW23" s="38">
        <v>33415657.6</v>
      </c>
      <c r="AX23" s="38">
        <v>31093161.44</v>
      </c>
      <c r="AY23" s="38">
        <v>46305.27</v>
      </c>
      <c r="AZ23" s="38">
        <v>963639.38</v>
      </c>
      <c r="BA23" s="38">
        <v>5231578.69</v>
      </c>
      <c r="BB23" s="38">
        <v>442130.4</v>
      </c>
      <c r="BC23" s="38">
        <v>72021450.14</v>
      </c>
      <c r="BD23" s="38">
        <v>19808005.46</v>
      </c>
      <c r="BE23" s="38">
        <v>78603663.66</v>
      </c>
      <c r="BF23" s="38">
        <v>96948.78</v>
      </c>
      <c r="BG23" s="38">
        <v>8867691.85</v>
      </c>
      <c r="BH23" s="38">
        <v>22597159.91</v>
      </c>
      <c r="BI23" s="38">
        <v>1488422.91</v>
      </c>
    </row>
    <row r="24" spans="1:61" ht="12.75">
      <c r="A24" s="17" t="s">
        <v>40</v>
      </c>
      <c r="B24" s="18" t="s">
        <v>41</v>
      </c>
      <c r="C24" s="23" t="s">
        <v>42</v>
      </c>
      <c r="D24" s="38">
        <v>5759609.42</v>
      </c>
      <c r="E24" s="38">
        <v>45814428.41</v>
      </c>
      <c r="F24" s="38">
        <v>225491119.91</v>
      </c>
      <c r="G24" s="38">
        <v>1719522.19</v>
      </c>
      <c r="H24" s="38">
        <v>7562263.25</v>
      </c>
      <c r="I24" s="38">
        <v>42890.59</v>
      </c>
      <c r="J24" s="38">
        <v>214.62</v>
      </c>
      <c r="K24" s="38">
        <v>2366325.03</v>
      </c>
      <c r="L24" s="38">
        <v>10931599.42</v>
      </c>
      <c r="M24" s="38">
        <v>12473.84</v>
      </c>
      <c r="N24" s="38">
        <v>1465909.68</v>
      </c>
      <c r="O24" s="38">
        <v>13908634.17</v>
      </c>
      <c r="P24" s="38">
        <v>1821728.61</v>
      </c>
      <c r="Q24" s="38">
        <v>16196086.61</v>
      </c>
      <c r="R24" s="38">
        <v>12814701.86</v>
      </c>
      <c r="S24" s="38">
        <v>0</v>
      </c>
      <c r="T24" s="38">
        <v>0</v>
      </c>
      <c r="U24" s="38">
        <v>6103995.25</v>
      </c>
      <c r="V24" s="38">
        <v>940163.36</v>
      </c>
      <c r="W24" s="38">
        <v>32715466.94</v>
      </c>
      <c r="X24" s="38">
        <v>2929.43</v>
      </c>
      <c r="Y24" s="38">
        <v>3014.7</v>
      </c>
      <c r="Z24" s="38">
        <v>345161.5</v>
      </c>
      <c r="AA24" s="38">
        <v>2880000</v>
      </c>
      <c r="AB24" s="38">
        <v>74772.79</v>
      </c>
      <c r="AC24" s="38">
        <v>35195.79</v>
      </c>
      <c r="AD24" s="38">
        <v>41201871.28</v>
      </c>
      <c r="AE24" s="38">
        <v>22243512.27</v>
      </c>
      <c r="AF24" s="38">
        <v>70851.6</v>
      </c>
      <c r="AG24" s="38">
        <v>2047651.23</v>
      </c>
      <c r="AH24" s="38">
        <v>3658.32</v>
      </c>
      <c r="AI24" s="38">
        <v>1974373.52</v>
      </c>
      <c r="AJ24" s="38">
        <v>3803731.26</v>
      </c>
      <c r="AK24" s="38">
        <v>111586.84</v>
      </c>
      <c r="AL24" s="38">
        <v>16771329.1</v>
      </c>
      <c r="AM24" s="38">
        <v>206465.22</v>
      </c>
      <c r="AN24" s="38">
        <v>132398955.97</v>
      </c>
      <c r="AO24" s="38">
        <v>28115091</v>
      </c>
      <c r="AP24" s="38">
        <v>94023961.57</v>
      </c>
      <c r="AQ24" s="38">
        <v>17436703.69</v>
      </c>
      <c r="AR24" s="38">
        <v>3683959.19</v>
      </c>
      <c r="AS24" s="38">
        <v>6124637.05</v>
      </c>
      <c r="AT24" s="38">
        <v>663651.46</v>
      </c>
      <c r="AU24" s="38">
        <v>4189194.95</v>
      </c>
      <c r="AV24" s="38">
        <v>82705735.3</v>
      </c>
      <c r="AW24" s="38">
        <v>21020753.14</v>
      </c>
      <c r="AX24" s="38">
        <v>21378777.83</v>
      </c>
      <c r="AY24" s="38">
        <v>41568.72</v>
      </c>
      <c r="AZ24" s="38">
        <v>590136.54</v>
      </c>
      <c r="BA24" s="38">
        <v>4562154.66</v>
      </c>
      <c r="BB24" s="38">
        <v>164313.62</v>
      </c>
      <c r="BC24" s="38">
        <v>21051046.78</v>
      </c>
      <c r="BD24" s="38">
        <v>13763054.21</v>
      </c>
      <c r="BE24" s="38">
        <v>26889186.17</v>
      </c>
      <c r="BF24" s="38">
        <v>59409.94</v>
      </c>
      <c r="BG24" s="38">
        <v>8534377.85</v>
      </c>
      <c r="BH24" s="38">
        <v>997704.91</v>
      </c>
      <c r="BI24" s="38">
        <v>1405396.05</v>
      </c>
    </row>
    <row r="25" spans="1:61" ht="21">
      <c r="A25" s="17" t="s">
        <v>43</v>
      </c>
      <c r="B25" s="18" t="s">
        <v>44</v>
      </c>
      <c r="C25" s="23" t="s">
        <v>45</v>
      </c>
      <c r="D25" s="38">
        <v>173364.68</v>
      </c>
      <c r="E25" s="38">
        <v>1785115.25</v>
      </c>
      <c r="F25" s="38">
        <v>13296611.76</v>
      </c>
      <c r="G25" s="38">
        <v>759862.37</v>
      </c>
      <c r="H25" s="38">
        <v>10371699.58</v>
      </c>
      <c r="I25" s="38">
        <v>678435.95</v>
      </c>
      <c r="J25" s="38">
        <v>98166.35</v>
      </c>
      <c r="K25" s="38">
        <v>534161.6</v>
      </c>
      <c r="L25" s="38">
        <v>8858825.49</v>
      </c>
      <c r="M25" s="38">
        <v>192909.95</v>
      </c>
      <c r="N25" s="38">
        <v>5088753.43</v>
      </c>
      <c r="O25" s="38">
        <v>9471724.99</v>
      </c>
      <c r="P25" s="38">
        <v>1066937.25</v>
      </c>
      <c r="Q25" s="38">
        <v>14485095.26</v>
      </c>
      <c r="R25" s="38">
        <v>5450265.61</v>
      </c>
      <c r="S25" s="38">
        <v>22357542174.18</v>
      </c>
      <c r="T25" s="38">
        <v>105855085.05</v>
      </c>
      <c r="U25" s="38">
        <v>39535.28</v>
      </c>
      <c r="V25" s="38">
        <v>11864.79</v>
      </c>
      <c r="W25" s="38">
        <v>292666.12</v>
      </c>
      <c r="X25" s="38">
        <v>3026843.9</v>
      </c>
      <c r="Y25" s="38">
        <v>509987.45</v>
      </c>
      <c r="Z25" s="38">
        <v>1220756</v>
      </c>
      <c r="AA25" s="38">
        <v>1719105.65</v>
      </c>
      <c r="AB25" s="38">
        <v>415252.57</v>
      </c>
      <c r="AC25" s="38">
        <v>131079.07</v>
      </c>
      <c r="AD25" s="38">
        <v>26974295.86</v>
      </c>
      <c r="AE25" s="38">
        <v>5180593.84</v>
      </c>
      <c r="AF25" s="38">
        <v>3191213.51</v>
      </c>
      <c r="AG25" s="38">
        <v>6724278.74</v>
      </c>
      <c r="AH25" s="38">
        <v>779924.05</v>
      </c>
      <c r="AI25" s="38">
        <v>310640.7</v>
      </c>
      <c r="AJ25" s="38">
        <v>145353</v>
      </c>
      <c r="AK25" s="38">
        <v>2560869.48</v>
      </c>
      <c r="AL25" s="38">
        <v>650933.44</v>
      </c>
      <c r="AM25" s="38">
        <v>2436378</v>
      </c>
      <c r="AN25" s="38">
        <v>47761878.43</v>
      </c>
      <c r="AO25" s="38">
        <v>1928263.06</v>
      </c>
      <c r="AP25" s="38">
        <v>26718</v>
      </c>
      <c r="AQ25" s="38">
        <v>6428653.73</v>
      </c>
      <c r="AR25" s="38">
        <v>1197936.79</v>
      </c>
      <c r="AS25" s="38">
        <v>2517623.84</v>
      </c>
      <c r="AT25" s="38">
        <v>12801930.51</v>
      </c>
      <c r="AU25" s="38">
        <v>24394.24</v>
      </c>
      <c r="AV25" s="38">
        <v>11499087.82</v>
      </c>
      <c r="AW25" s="38">
        <v>12394904.46</v>
      </c>
      <c r="AX25" s="38">
        <v>6314383.61</v>
      </c>
      <c r="AY25" s="38">
        <v>4736.55</v>
      </c>
      <c r="AZ25" s="38">
        <v>373502.84</v>
      </c>
      <c r="BA25" s="38">
        <v>669424.03</v>
      </c>
      <c r="BB25" s="38">
        <v>277816.78</v>
      </c>
      <c r="BC25" s="38">
        <v>50970403.36</v>
      </c>
      <c r="BD25" s="38">
        <v>4038755.4</v>
      </c>
      <c r="BE25" s="38">
        <v>51714477.49</v>
      </c>
      <c r="BF25" s="38">
        <v>37538.84</v>
      </c>
      <c r="BG25" s="38">
        <v>333314</v>
      </c>
      <c r="BH25" s="38">
        <v>3599455</v>
      </c>
      <c r="BI25" s="38">
        <v>83026.86</v>
      </c>
    </row>
    <row r="26" spans="1:61" ht="12.75">
      <c r="A26" s="17" t="s">
        <v>46</v>
      </c>
      <c r="B26" s="18" t="s">
        <v>47</v>
      </c>
      <c r="C26" s="23" t="s">
        <v>48</v>
      </c>
      <c r="D26" s="38">
        <v>20996.51</v>
      </c>
      <c r="E26" s="38">
        <v>147430.27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100000</v>
      </c>
      <c r="N26" s="38">
        <v>0</v>
      </c>
      <c r="O26" s="38">
        <v>0</v>
      </c>
      <c r="P26" s="38">
        <v>1040000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13500000</v>
      </c>
      <c r="AG26" s="38">
        <v>2480000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4000000</v>
      </c>
      <c r="AT26" s="38">
        <v>0</v>
      </c>
      <c r="AU26" s="38">
        <v>0</v>
      </c>
      <c r="AV26" s="38">
        <v>350000</v>
      </c>
      <c r="AW26" s="38">
        <v>0</v>
      </c>
      <c r="AX26" s="38">
        <v>3400000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2006195.85</v>
      </c>
      <c r="BE26" s="38">
        <v>0</v>
      </c>
      <c r="BF26" s="38">
        <v>0</v>
      </c>
      <c r="BG26" s="38">
        <v>0</v>
      </c>
      <c r="BH26" s="38">
        <v>18000000</v>
      </c>
      <c r="BI26" s="38">
        <v>0</v>
      </c>
    </row>
    <row r="27" spans="1:61" ht="12.75">
      <c r="A27" s="17" t="s">
        <v>49</v>
      </c>
      <c r="B27" s="18"/>
      <c r="C27" s="20" t="s">
        <v>16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17005705335.7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</row>
    <row r="28" spans="1:61" ht="12.75">
      <c r="A28" s="17" t="s">
        <v>50</v>
      </c>
      <c r="B28" s="18"/>
      <c r="C28" s="19" t="s">
        <v>21</v>
      </c>
      <c r="D28" s="38">
        <v>0</v>
      </c>
      <c r="E28" s="38">
        <v>5396000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5117.78</v>
      </c>
      <c r="P28" s="38">
        <v>3863.26</v>
      </c>
      <c r="Q28" s="38">
        <v>217313.04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25996.2</v>
      </c>
      <c r="X28" s="38">
        <v>0</v>
      </c>
      <c r="Y28" s="38">
        <v>2731.68</v>
      </c>
      <c r="Z28" s="38">
        <v>0</v>
      </c>
      <c r="AA28" s="38">
        <v>32074.15</v>
      </c>
      <c r="AB28" s="38">
        <v>0</v>
      </c>
      <c r="AC28" s="38">
        <v>0</v>
      </c>
      <c r="AD28" s="38">
        <v>0</v>
      </c>
      <c r="AE28" s="38">
        <v>0</v>
      </c>
      <c r="AF28" s="38">
        <v>99118.48</v>
      </c>
      <c r="AG28" s="38">
        <v>18039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735774.3</v>
      </c>
      <c r="AO28" s="38">
        <v>54160.71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463193.96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37755.97</v>
      </c>
      <c r="BE28" s="38">
        <v>273322.92</v>
      </c>
      <c r="BF28" s="38">
        <v>0</v>
      </c>
      <c r="BG28" s="38">
        <v>0</v>
      </c>
      <c r="BH28" s="38">
        <v>0</v>
      </c>
      <c r="BI28" s="38">
        <v>0</v>
      </c>
    </row>
    <row r="29" spans="1:61" ht="21">
      <c r="A29" s="17" t="s">
        <v>51</v>
      </c>
      <c r="B29" s="18"/>
      <c r="C29" s="23" t="s">
        <v>52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</row>
    <row r="30" spans="1:61" ht="21">
      <c r="A30" s="17" t="s">
        <v>53</v>
      </c>
      <c r="B30" s="18"/>
      <c r="C30" s="23" t="s">
        <v>54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</row>
    <row r="31" spans="1:61" ht="31.5">
      <c r="A31" s="17" t="s">
        <v>55</v>
      </c>
      <c r="B31" s="18"/>
      <c r="C31" s="23" t="s">
        <v>56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</row>
    <row r="32" spans="1:61" ht="18.75" customHeight="1">
      <c r="A32" s="17" t="s">
        <v>57</v>
      </c>
      <c r="B32" s="18"/>
      <c r="C32" s="23" t="s">
        <v>58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</row>
    <row r="33" spans="1:61" ht="12.75">
      <c r="A33" s="17" t="s">
        <v>59</v>
      </c>
      <c r="B33" s="18"/>
      <c r="C33" s="23" t="s">
        <v>60</v>
      </c>
      <c r="D33" s="39">
        <v>0</v>
      </c>
      <c r="E33" s="39">
        <v>5396000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5117.78</v>
      </c>
      <c r="P33" s="39">
        <v>3863.26</v>
      </c>
      <c r="Q33" s="39">
        <v>217313.04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25996.2</v>
      </c>
      <c r="X33" s="39">
        <v>0</v>
      </c>
      <c r="Y33" s="39">
        <v>2731.68</v>
      </c>
      <c r="Z33" s="39">
        <v>0</v>
      </c>
      <c r="AA33" s="39">
        <v>32074.15</v>
      </c>
      <c r="AB33" s="39">
        <v>0</v>
      </c>
      <c r="AC33" s="39">
        <v>0</v>
      </c>
      <c r="AD33" s="39">
        <v>0</v>
      </c>
      <c r="AE33" s="39">
        <v>0</v>
      </c>
      <c r="AF33" s="39">
        <v>99118.48</v>
      </c>
      <c r="AG33" s="39">
        <v>18039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735774.3</v>
      </c>
      <c r="AO33" s="39">
        <v>54160.71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463193.96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37755.97</v>
      </c>
      <c r="BE33" s="39">
        <v>273322.92</v>
      </c>
      <c r="BF33" s="39">
        <v>0</v>
      </c>
      <c r="BG33" s="39">
        <v>0</v>
      </c>
      <c r="BH33" s="39">
        <v>0</v>
      </c>
      <c r="BI33" s="39">
        <v>0</v>
      </c>
    </row>
    <row r="34" spans="1:61" ht="12.75">
      <c r="A34" s="25" t="s">
        <v>61</v>
      </c>
      <c r="B34" s="18"/>
      <c r="C34" s="20" t="s">
        <v>24</v>
      </c>
      <c r="D34" s="40">
        <v>0</v>
      </c>
      <c r="E34" s="40">
        <v>5396000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5117.78</v>
      </c>
      <c r="P34" s="40">
        <v>3863.26</v>
      </c>
      <c r="Q34" s="40">
        <v>217313.04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25996.2</v>
      </c>
      <c r="X34" s="40">
        <v>0</v>
      </c>
      <c r="Y34" s="40">
        <v>2731.68</v>
      </c>
      <c r="Z34" s="40">
        <v>0</v>
      </c>
      <c r="AA34" s="40">
        <v>32074.15</v>
      </c>
      <c r="AB34" s="40">
        <v>0</v>
      </c>
      <c r="AC34" s="40">
        <v>0</v>
      </c>
      <c r="AD34" s="40">
        <v>0</v>
      </c>
      <c r="AE34" s="40">
        <v>0</v>
      </c>
      <c r="AF34" s="40">
        <v>99118.48</v>
      </c>
      <c r="AG34" s="40">
        <v>18039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735774.3</v>
      </c>
      <c r="AO34" s="40">
        <v>54160.71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463193.96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37755.97</v>
      </c>
      <c r="BE34" s="40">
        <v>273322.92</v>
      </c>
      <c r="BF34" s="40">
        <v>0</v>
      </c>
      <c r="BG34" s="40">
        <v>0</v>
      </c>
      <c r="BH34" s="40">
        <v>0</v>
      </c>
      <c r="BI34" s="40">
        <v>0</v>
      </c>
    </row>
    <row r="35" spans="1:63" ht="21">
      <c r="A35" s="25" t="s">
        <v>184</v>
      </c>
      <c r="B35" s="18" t="s">
        <v>63</v>
      </c>
      <c r="C35" s="20"/>
      <c r="D35" s="26">
        <f aca="true" t="shared" si="0" ref="D35:AH35">SUM(D10:D11,D13:D23)+D27</f>
        <v>15842290.89</v>
      </c>
      <c r="E35" s="26">
        <f t="shared" si="0"/>
        <v>206032632.03</v>
      </c>
      <c r="F35" s="26">
        <f t="shared" si="0"/>
        <v>2268798269.03</v>
      </c>
      <c r="G35" s="26">
        <f t="shared" si="0"/>
        <v>93345851.02</v>
      </c>
      <c r="H35" s="26">
        <f t="shared" si="0"/>
        <v>701068343.86</v>
      </c>
      <c r="I35" s="26">
        <f t="shared" si="0"/>
        <v>61749579.68999999</v>
      </c>
      <c r="J35" s="26">
        <f t="shared" si="0"/>
        <v>4837950.35</v>
      </c>
      <c r="K35" s="26">
        <f t="shared" si="0"/>
        <v>24938406.87</v>
      </c>
      <c r="L35" s="26">
        <f t="shared" si="0"/>
        <v>574159150.11</v>
      </c>
      <c r="M35" s="26">
        <f t="shared" si="0"/>
        <v>16513820.42</v>
      </c>
      <c r="N35" s="26">
        <f t="shared" si="0"/>
        <v>390097701.98</v>
      </c>
      <c r="O35" s="26">
        <f t="shared" si="0"/>
        <v>460088494.27000004</v>
      </c>
      <c r="P35" s="26">
        <f t="shared" si="0"/>
        <v>40840859.85</v>
      </c>
      <c r="Q35" s="26">
        <f t="shared" si="0"/>
        <v>1012215347.48</v>
      </c>
      <c r="R35" s="26">
        <f t="shared" si="0"/>
        <v>556288214.2</v>
      </c>
      <c r="S35" s="26">
        <f t="shared" si="0"/>
        <v>1441951736994.92</v>
      </c>
      <c r="T35" s="26">
        <f t="shared" si="0"/>
        <v>6317005042.87</v>
      </c>
      <c r="U35" s="26">
        <f t="shared" si="0"/>
        <v>19202778.78</v>
      </c>
      <c r="V35" s="26">
        <f t="shared" si="0"/>
        <v>2967332.72</v>
      </c>
      <c r="W35" s="26">
        <f t="shared" si="0"/>
        <v>107557826.44</v>
      </c>
      <c r="X35" s="26">
        <f t="shared" si="0"/>
        <v>100025190.44</v>
      </c>
      <c r="Y35" s="26">
        <f t="shared" si="0"/>
        <v>65605051.47</v>
      </c>
      <c r="Z35" s="26">
        <f t="shared" si="0"/>
        <v>70694495.71</v>
      </c>
      <c r="AA35" s="26">
        <f t="shared" si="0"/>
        <v>112771438.48</v>
      </c>
      <c r="AB35" s="26">
        <f t="shared" si="0"/>
        <v>34341364.85</v>
      </c>
      <c r="AC35" s="26">
        <f t="shared" si="0"/>
        <v>9543205.809999999</v>
      </c>
      <c r="AD35" s="26">
        <f t="shared" si="0"/>
        <v>1754661772.3000002</v>
      </c>
      <c r="AE35" s="26">
        <f t="shared" si="0"/>
        <v>386197687.34000003</v>
      </c>
      <c r="AF35" s="26">
        <f t="shared" si="0"/>
        <v>159210584.33999997</v>
      </c>
      <c r="AG35" s="26">
        <f t="shared" si="0"/>
        <v>436668103.46000004</v>
      </c>
      <c r="AH35" s="26">
        <f t="shared" si="0"/>
        <v>70217912.55000001</v>
      </c>
      <c r="AI35" s="26">
        <f aca="true" t="shared" si="1" ref="AI35:BI35">SUM(AI10:AI11,AI13:AI23)+AI27</f>
        <v>54599252.019999996</v>
      </c>
      <c r="AJ35" s="26">
        <f t="shared" si="1"/>
        <v>22189277.200000003</v>
      </c>
      <c r="AK35" s="26">
        <f t="shared" si="1"/>
        <v>296740481.74999994</v>
      </c>
      <c r="AL35" s="26">
        <f t="shared" si="1"/>
        <v>57936220.49999999</v>
      </c>
      <c r="AM35" s="26">
        <f t="shared" si="1"/>
        <v>134786581.53</v>
      </c>
      <c r="AN35" s="26">
        <f t="shared" si="1"/>
        <v>5597491743.09</v>
      </c>
      <c r="AO35" s="26">
        <f t="shared" si="1"/>
        <v>175585389.4</v>
      </c>
      <c r="AP35" s="26">
        <f t="shared" si="1"/>
        <v>101455501.41</v>
      </c>
      <c r="AQ35" s="26">
        <f>SUM(AQ10:AQ11,AQ13:AQ23)+AQ27</f>
        <v>331481350.5</v>
      </c>
      <c r="AR35" s="26">
        <f t="shared" si="1"/>
        <v>61099549.60000001</v>
      </c>
      <c r="AS35" s="26">
        <f t="shared" si="1"/>
        <v>174060034.06</v>
      </c>
      <c r="AT35" s="26">
        <f t="shared" si="1"/>
        <v>956217677.0999999</v>
      </c>
      <c r="AU35" s="26">
        <f t="shared" si="1"/>
        <v>8836146.379999999</v>
      </c>
      <c r="AV35" s="26">
        <f t="shared" si="1"/>
        <v>1153555633.1100001</v>
      </c>
      <c r="AW35" s="26">
        <f t="shared" si="1"/>
        <v>1428780329.1999998</v>
      </c>
      <c r="AX35" s="26">
        <f t="shared" si="1"/>
        <v>438873804.41</v>
      </c>
      <c r="AY35" s="26">
        <f t="shared" si="1"/>
        <v>151350.94</v>
      </c>
      <c r="AZ35" s="26">
        <f t="shared" si="1"/>
        <v>35295926.84</v>
      </c>
      <c r="BA35" s="26">
        <f t="shared" si="1"/>
        <v>86538692.12</v>
      </c>
      <c r="BB35" s="26">
        <f t="shared" si="1"/>
        <v>16115380.230000002</v>
      </c>
      <c r="BC35" s="26">
        <f t="shared" si="1"/>
        <v>4504585024.31</v>
      </c>
      <c r="BD35" s="26">
        <f t="shared" si="1"/>
        <v>323522743.63</v>
      </c>
      <c r="BE35" s="26">
        <f t="shared" si="1"/>
        <v>3802799380.22</v>
      </c>
      <c r="BF35" s="26">
        <f t="shared" si="1"/>
        <v>4615457.3100000005</v>
      </c>
      <c r="BG35" s="26">
        <f t="shared" si="1"/>
        <v>38200027.17</v>
      </c>
      <c r="BH35" s="26">
        <f t="shared" si="1"/>
        <v>136742811.48</v>
      </c>
      <c r="BI35" s="26">
        <f t="shared" si="1"/>
        <v>7312577.33</v>
      </c>
      <c r="BK35" s="41"/>
    </row>
    <row r="36" spans="1:61" ht="12.75">
      <c r="A36" s="25" t="s">
        <v>62</v>
      </c>
      <c r="B36" s="18"/>
      <c r="C36" s="20" t="s">
        <v>27</v>
      </c>
      <c r="D36" s="26">
        <f aca="true" t="shared" si="2" ref="D36:AH36">SUM(D10,D11,D12,D23,D27)-D34</f>
        <v>15842290.89</v>
      </c>
      <c r="E36" s="26">
        <f t="shared" si="2"/>
        <v>200636632.03000003</v>
      </c>
      <c r="F36" s="26">
        <f t="shared" si="2"/>
        <v>2268798269.03</v>
      </c>
      <c r="G36" s="26">
        <f t="shared" si="2"/>
        <v>93345851.02000001</v>
      </c>
      <c r="H36" s="26">
        <f t="shared" si="2"/>
        <v>701068343.86</v>
      </c>
      <c r="I36" s="26">
        <f t="shared" si="2"/>
        <v>61749579.690000005</v>
      </c>
      <c r="J36" s="26">
        <f t="shared" si="2"/>
        <v>4837950.35</v>
      </c>
      <c r="K36" s="26">
        <f t="shared" si="2"/>
        <v>24938406.869999997</v>
      </c>
      <c r="L36" s="26">
        <f t="shared" si="2"/>
        <v>574159150.11</v>
      </c>
      <c r="M36" s="26">
        <f t="shared" si="2"/>
        <v>16513820.42</v>
      </c>
      <c r="N36" s="26">
        <f t="shared" si="2"/>
        <v>390097701.98</v>
      </c>
      <c r="O36" s="26">
        <f t="shared" si="2"/>
        <v>460083376.49000007</v>
      </c>
      <c r="P36" s="26">
        <f t="shared" si="2"/>
        <v>40836996.59</v>
      </c>
      <c r="Q36" s="26">
        <f t="shared" si="2"/>
        <v>1011998034.44</v>
      </c>
      <c r="R36" s="26">
        <f t="shared" si="2"/>
        <v>556288214.2</v>
      </c>
      <c r="S36" s="26">
        <f t="shared" si="2"/>
        <v>1441951736994.92</v>
      </c>
      <c r="T36" s="26">
        <f t="shared" si="2"/>
        <v>6317005042.870001</v>
      </c>
      <c r="U36" s="26">
        <f t="shared" si="2"/>
        <v>19202778.78</v>
      </c>
      <c r="V36" s="26">
        <f t="shared" si="2"/>
        <v>2967332.7199999997</v>
      </c>
      <c r="W36" s="26">
        <f t="shared" si="2"/>
        <v>107531830.24</v>
      </c>
      <c r="X36" s="26">
        <f t="shared" si="2"/>
        <v>100025190.44</v>
      </c>
      <c r="Y36" s="26">
        <f t="shared" si="2"/>
        <v>65602319.79</v>
      </c>
      <c r="Z36" s="26">
        <f t="shared" si="2"/>
        <v>70694495.71000001</v>
      </c>
      <c r="AA36" s="26">
        <f t="shared" si="2"/>
        <v>112739364.33</v>
      </c>
      <c r="AB36" s="26">
        <f t="shared" si="2"/>
        <v>34341364.85</v>
      </c>
      <c r="AC36" s="26">
        <f t="shared" si="2"/>
        <v>9543205.81</v>
      </c>
      <c r="AD36" s="26">
        <f t="shared" si="2"/>
        <v>1754661772.3000002</v>
      </c>
      <c r="AE36" s="26">
        <f t="shared" si="2"/>
        <v>386197687.34</v>
      </c>
      <c r="AF36" s="26">
        <f t="shared" si="2"/>
        <v>159111465.86000004</v>
      </c>
      <c r="AG36" s="26">
        <f t="shared" si="2"/>
        <v>436650064.46000004</v>
      </c>
      <c r="AH36" s="26">
        <f t="shared" si="2"/>
        <v>70217912.55000001</v>
      </c>
      <c r="AI36" s="26">
        <f aca="true" t="shared" si="3" ref="AI36:BI36">SUM(AI10,AI11,AI12,AI23,AI27)-AI34</f>
        <v>54599252.019999996</v>
      </c>
      <c r="AJ36" s="26">
        <f t="shared" si="3"/>
        <v>22189277.200000003</v>
      </c>
      <c r="AK36" s="26">
        <f t="shared" si="3"/>
        <v>296740481.75</v>
      </c>
      <c r="AL36" s="26">
        <f t="shared" si="3"/>
        <v>57936220.49999999</v>
      </c>
      <c r="AM36" s="26">
        <f t="shared" si="3"/>
        <v>134786581.53</v>
      </c>
      <c r="AN36" s="26">
        <f t="shared" si="3"/>
        <v>5596755968.79</v>
      </c>
      <c r="AO36" s="26">
        <f t="shared" si="3"/>
        <v>175531228.69</v>
      </c>
      <c r="AP36" s="26">
        <f t="shared" si="3"/>
        <v>101455501.41</v>
      </c>
      <c r="AQ36" s="26">
        <f>SUM(AQ10,AQ11,AQ12,AQ23,AQ27)-AQ34</f>
        <v>331481350.5</v>
      </c>
      <c r="AR36" s="26">
        <f t="shared" si="3"/>
        <v>61099549.599999994</v>
      </c>
      <c r="AS36" s="26">
        <f t="shared" si="3"/>
        <v>174060034.06</v>
      </c>
      <c r="AT36" s="26">
        <f t="shared" si="3"/>
        <v>956217677.1</v>
      </c>
      <c r="AU36" s="26">
        <f t="shared" si="3"/>
        <v>8836146.379999999</v>
      </c>
      <c r="AV36" s="26">
        <f t="shared" si="3"/>
        <v>1153092439.15</v>
      </c>
      <c r="AW36" s="26">
        <f t="shared" si="3"/>
        <v>1428780329.1999998</v>
      </c>
      <c r="AX36" s="26">
        <f t="shared" si="3"/>
        <v>438873804.41</v>
      </c>
      <c r="AY36" s="26">
        <f t="shared" si="3"/>
        <v>151350.94</v>
      </c>
      <c r="AZ36" s="26">
        <f t="shared" si="3"/>
        <v>35295926.84</v>
      </c>
      <c r="BA36" s="26">
        <f t="shared" si="3"/>
        <v>86538692.12</v>
      </c>
      <c r="BB36" s="26">
        <f t="shared" si="3"/>
        <v>16115380.229999999</v>
      </c>
      <c r="BC36" s="26">
        <f t="shared" si="3"/>
        <v>4504585024.31</v>
      </c>
      <c r="BD36" s="26">
        <f t="shared" si="3"/>
        <v>323484987.65999997</v>
      </c>
      <c r="BE36" s="26">
        <f t="shared" si="3"/>
        <v>3802526057.2999997</v>
      </c>
      <c r="BF36" s="26">
        <f t="shared" si="3"/>
        <v>4615457.3100000005</v>
      </c>
      <c r="BG36" s="26">
        <f t="shared" si="3"/>
        <v>38200027.17</v>
      </c>
      <c r="BH36" s="26">
        <f t="shared" si="3"/>
        <v>136742811.48</v>
      </c>
      <c r="BI36" s="26">
        <f t="shared" si="3"/>
        <v>7312577.33</v>
      </c>
    </row>
    <row r="37" spans="1:6" ht="15.75" customHeight="1">
      <c r="A37" s="30" t="s">
        <v>183</v>
      </c>
      <c r="B37" s="27"/>
      <c r="C37" s="28"/>
      <c r="D37" s="29"/>
      <c r="E37" s="29"/>
      <c r="F37" s="29"/>
    </row>
    <row r="38" spans="2:63" ht="22.5" customHeight="1">
      <c r="B38" s="27"/>
      <c r="BD38" s="34" t="s">
        <v>180</v>
      </c>
      <c r="BG38" s="33"/>
      <c r="BH38" s="33"/>
      <c r="BI38" s="33"/>
      <c r="BJ38" s="33"/>
      <c r="BK38" s="33"/>
    </row>
    <row r="39" spans="2:60" ht="12.75">
      <c r="B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D39" s="36" t="s">
        <v>181</v>
      </c>
      <c r="BH39" s="37" t="s">
        <v>186</v>
      </c>
    </row>
    <row r="40" spans="2:34" ht="12.75" customHeight="1">
      <c r="B40" s="27"/>
      <c r="AH40" s="33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</sheetData>
  <mergeCells count="55">
    <mergeCell ref="BF3:BF6"/>
    <mergeCell ref="BG3:BG6"/>
    <mergeCell ref="BH3:BH6"/>
    <mergeCell ref="BI3:BI6"/>
    <mergeCell ref="BD3:BD6"/>
    <mergeCell ref="BE3:BE6"/>
    <mergeCell ref="BC3:BC6"/>
    <mergeCell ref="AZ3:BB6"/>
    <mergeCell ref="AV3:AV6"/>
    <mergeCell ref="AW3:AW6"/>
    <mergeCell ref="AX3:AX6"/>
    <mergeCell ref="AY3:AY6"/>
    <mergeCell ref="AS3:AS6"/>
    <mergeCell ref="AT3:AT6"/>
    <mergeCell ref="AU3:AU6"/>
    <mergeCell ref="AO3:AO6"/>
    <mergeCell ref="AP3:AP6"/>
    <mergeCell ref="AR3:AR6"/>
    <mergeCell ref="AQ3:AQ6"/>
    <mergeCell ref="AK3:AK6"/>
    <mergeCell ref="AL3:AL6"/>
    <mergeCell ref="AM3:AM6"/>
    <mergeCell ref="AN3:AN6"/>
    <mergeCell ref="AG3:AG6"/>
    <mergeCell ref="AH3:AH6"/>
    <mergeCell ref="AI3:AI6"/>
    <mergeCell ref="AJ3:AJ6"/>
    <mergeCell ref="AC3:AC6"/>
    <mergeCell ref="AD3:AD6"/>
    <mergeCell ref="AE3:AE6"/>
    <mergeCell ref="AF3:AF6"/>
    <mergeCell ref="Y3:Y6"/>
    <mergeCell ref="Z3:Z6"/>
    <mergeCell ref="AA3:AA6"/>
    <mergeCell ref="AB3:AB6"/>
    <mergeCell ref="X3:X6"/>
    <mergeCell ref="U3:W6"/>
    <mergeCell ref="R3:R6"/>
    <mergeCell ref="S3:T6"/>
    <mergeCell ref="Q3:Q6"/>
    <mergeCell ref="O3:P6"/>
    <mergeCell ref="M3:M6"/>
    <mergeCell ref="N3:N6"/>
    <mergeCell ref="K3:K6"/>
    <mergeCell ref="I3:J6"/>
    <mergeCell ref="L3:L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geOrder="overThenDown" paperSize="9" scale="94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2012-08-09T11:20:38Z</cp:lastPrinted>
  <dcterms:created xsi:type="dcterms:W3CDTF">2005-05-11T11:10:41Z</dcterms:created>
  <dcterms:modified xsi:type="dcterms:W3CDTF">2012-08-09T11:37:07Z</dcterms:modified>
  <cp:category/>
  <cp:version/>
  <cp:contentType/>
  <cp:contentStatus/>
  <cp:revision>1</cp:revision>
</cp:coreProperties>
</file>