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Отчет об инвестировании" sheetId="1" r:id="rId1"/>
  </sheets>
  <definedNames/>
  <calcPr fullCalcOnLoad="1"/>
</workbook>
</file>

<file path=xl/sharedStrings.xml><?xml version="1.0" encoding="utf-8"?>
<sst xmlns="http://schemas.openxmlformats.org/spreadsheetml/2006/main" count="79" uniqueCount="67">
  <si>
    <r>
      <t xml:space="preserve">Данные отчетов управляющих компаний об инвестировании средств пенсионных накоплений 
</t>
    </r>
    <r>
      <rPr>
        <b/>
        <sz val="9"/>
        <color indexed="9"/>
        <rFont val="Arial Cyr"/>
        <family val="0"/>
      </rPr>
      <t>(</t>
    </r>
    <r>
      <rPr>
        <b/>
        <sz val="9"/>
        <color indexed="9"/>
        <rFont val="Arial Cyr"/>
        <family val="0"/>
      </rPr>
      <t>IV</t>
    </r>
    <r>
      <rPr>
        <b/>
        <sz val="9"/>
        <color indexed="9"/>
        <rFont val="Arial Cyr"/>
        <family val="0"/>
      </rPr>
      <t xml:space="preserve">   квартал </t>
    </r>
    <r>
      <rPr>
        <b/>
        <sz val="9"/>
        <color indexed="9"/>
        <rFont val="Arial Cyr"/>
        <family val="0"/>
      </rPr>
      <t>2022</t>
    </r>
    <r>
      <rPr>
        <b/>
        <sz val="9"/>
        <color indexed="9"/>
        <rFont val="Arial Cyr"/>
        <family val="0"/>
      </rPr>
      <t xml:space="preserve"> года)</t>
    </r>
  </si>
  <si>
    <t>руб.</t>
  </si>
  <si>
    <t>№ п/п</t>
  </si>
  <si>
    <t>Формализованное наименование управляющей компании</t>
  </si>
  <si>
    <t>Наименование инвестиционного портфеля</t>
  </si>
  <si>
    <t>номер договора ДУ</t>
  </si>
  <si>
    <t>СЧА начальное</t>
  </si>
  <si>
    <t>поступило из ПФР</t>
  </si>
  <si>
    <t>доход от инвестирования </t>
  </si>
  <si>
    <t>перечислено в ПФР</t>
  </si>
  <si>
    <t>расходы по инвестированию </t>
  </si>
  <si>
    <t>вознаграждение за год</t>
  </si>
  <si>
    <t>СЧА конечное</t>
  </si>
  <si>
    <t>на начало квартала</t>
  </si>
  <si>
    <t>на начало года</t>
  </si>
  <si>
    <t>за квартал</t>
  </si>
  <si>
    <t>с начала года</t>
  </si>
  <si>
    <t>на конец квартала</t>
  </si>
  <si>
    <t>на конец года</t>
  </si>
  <si>
    <t>АГАНА УК</t>
  </si>
  <si>
    <t>КОНСЕРВАТИВНЫЙ</t>
  </si>
  <si>
    <t>22-03У028</t>
  </si>
  <si>
    <t>СБАЛАНСИРОВАННЫЙ</t>
  </si>
  <si>
    <t>22-03У029</t>
  </si>
  <si>
    <t>АЛЬФА-КАПИТАЛ УК</t>
  </si>
  <si>
    <t>22-03У017</t>
  </si>
  <si>
    <t>АТОН-МЕНЕДЖМЕНТ УК</t>
  </si>
  <si>
    <t>22-03У025</t>
  </si>
  <si>
    <t>БКС УК</t>
  </si>
  <si>
    <t>ДОХОДНЫЙ</t>
  </si>
  <si>
    <t>22-03У056</t>
  </si>
  <si>
    <t>22-03У057</t>
  </si>
  <si>
    <t xml:space="preserve">БКС УПРАВЛЕНИЕ БЛАГОСОСТОЯНИЕМ УК </t>
  </si>
  <si>
    <t>22-03У008</t>
  </si>
  <si>
    <t>ВИМ ИНВЕСТИЦИИ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</si>
  <si>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</si>
  <si>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</si>
  <si>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</si>
  <si>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</si>
  <si>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</si>
  <si>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</si>
  <si>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ИНГОССТРАХ-ИНВЕСТИЦИИ УК</t>
  </si>
  <si>
    <t>22-03У033</t>
  </si>
  <si>
    <t>ЛИДЕР УК</t>
  </si>
  <si>
    <t>22-03У036</t>
  </si>
  <si>
    <t>МЕТАЛЛИНВЕСТТРАСТ УК</t>
  </si>
  <si>
    <t>22-03У034</t>
  </si>
  <si>
    <t>НАЦИОНАЛЬНАЯ УК</t>
  </si>
  <si>
    <t>22-03У002</t>
  </si>
  <si>
    <t>ОТКРЫТИЕ УК</t>
  </si>
  <si>
    <t>22-03У062</t>
  </si>
  <si>
    <t>ПЕРВАЯ УК</t>
  </si>
  <si>
    <t>22-03У022</t>
  </si>
  <si>
    <t>ПРОМСВЯЗЬ УК</t>
  </si>
  <si>
    <t>22-03У061</t>
  </si>
  <si>
    <t>РЕГИОН ТРАСТ УК</t>
  </si>
  <si>
    <t>22-03У005</t>
  </si>
  <si>
    <t>РЕГИОН ЭСМ УК</t>
  </si>
  <si>
    <t>22-03У023</t>
  </si>
  <si>
    <t>СБЕРЕЖЕНИЯ ПЛЮС УК</t>
  </si>
  <si>
    <t>22-03У048</t>
  </si>
  <si>
    <t>ИТОГО</t>
  </si>
  <si>
    <t>в т.ч. без учета активов ГУК</t>
  </si>
  <si>
    <t>СРОЧНЫХ ПЕНСИОННЫХ ВЫПЛАТ</t>
  </si>
  <si>
    <t>22-12Г067СВ</t>
  </si>
  <si>
    <t>ВЫПЛАТНОГО РЕЗЕРВА</t>
  </si>
  <si>
    <t>22-12Г068НЧ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</si>
</sst>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#,##0.00"/>
  </numFmts>
  <fonts count="42">
    <font>
      <sz val="10"/>
      <name val="Arial"/>
      <family val="0"/>
    </font>
    <font>
      <b/>
      <sz val="9"/>
      <color indexed="9"/>
      <name val="Arial Cyr"/>
      <family val="0"/>
    </font>
    <font>
      <sz val="8"/>
      <color indexed="8"/>
      <name val="Arial"/>
      <family val="2"/>
    </font>
    <font>
      <b/>
      <sz val="7.5"/>
      <color indexed="9"/>
      <name val="Arial Cyr"/>
      <family val="0"/>
    </font>
    <font>
      <sz val="7"/>
      <color indexed="8"/>
      <name val="Arial"/>
      <family val="2"/>
    </font>
    <font>
      <sz val="7"/>
      <color indexed="10"/>
      <name val="Arial"/>
      <family val="2"/>
    </font>
    <font>
      <b/>
      <sz val="7"/>
      <color indexed="9"/>
      <name val="Arial Cyr"/>
      <family val="0"/>
    </font>
    <font>
      <b/>
      <sz val="11.95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11" xfId="0" applyFont="1" applyBorder="1" applyAlignment="1" applyProtection="1">
      <alignment horizontal="center" vertical="top" wrapText="1" readingOrder="1"/>
      <protection locked="0"/>
    </xf>
    <xf numFmtId="0" fontId="3" fillId="0" borderId="12" xfId="0" applyFont="1" applyBorder="1" applyAlignment="1" applyProtection="1">
      <alignment horizontal="center" vertical="top" wrapText="1" readingOrder="1"/>
      <protection locked="0"/>
    </xf>
    <xf numFmtId="0" fontId="4" fillId="0" borderId="12" xfId="0" applyFont="1" applyBorder="1" applyAlignment="1" applyProtection="1">
      <alignment vertical="center" wrapText="1" readingOrder="1"/>
      <protection locked="0"/>
    </xf>
    <xf numFmtId="183" fontId="4" fillId="0" borderId="12" xfId="0" applyNumberFormat="1" applyFont="1" applyBorder="1" applyAlignment="1" applyProtection="1">
      <alignment horizontal="right" vertical="center" wrapText="1" readingOrder="1"/>
      <protection locked="0"/>
    </xf>
    <xf numFmtId="183" fontId="5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3" xfId="0" applyFont="1" applyBorder="1" applyAlignment="1" applyProtection="1">
      <alignment vertical="center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1" fillId="0" borderId="14" xfId="0" applyFont="1" applyBorder="1" applyAlignment="1" applyProtection="1">
      <alignment horizontal="center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horizontal="right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6" fillId="0" borderId="15" xfId="0" applyFont="1" applyBorder="1" applyAlignment="1" applyProtection="1">
      <alignment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4" fillId="0" borderId="0" xfId="0" applyFont="1" applyAlignment="1" applyProtection="1">
      <alignment vertical="top" wrapText="1" readingOrder="1"/>
      <protection locked="0"/>
    </xf>
    <xf numFmtId="0" fontId="4" fillId="0" borderId="12" xfId="0" applyFont="1" applyBorder="1" applyAlignment="1" applyProtection="1">
      <alignment vertical="center" wrapText="1" readingOrder="1"/>
      <protection locked="0"/>
    </xf>
    <xf numFmtId="183" fontId="4" fillId="0" borderId="12" xfId="0" applyNumberFormat="1" applyFont="1" applyBorder="1" applyAlignment="1" applyProtection="1">
      <alignment horizontal="right" vertical="center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tabSelected="1" zoomScalePageLayoutView="0" workbookViewId="0" topLeftCell="A1">
      <selection activeCell="M40" sqref="M40"/>
    </sheetView>
  </sheetViews>
  <sheetFormatPr defaultColWidth="9.140625" defaultRowHeight="12.75"/>
  <cols>
    <col min="1" max="1" width="3.7109375" style="0" customWidth="1"/>
    <col min="2" max="2" width="32.8515625" style="0" customWidth="1"/>
    <col min="3" max="3" width="25.140625" style="0" customWidth="1"/>
    <col min="4" max="4" width="11.00390625" style="0" customWidth="1"/>
    <col min="5" max="5" width="14.421875" style="0" customWidth="1"/>
    <col min="6" max="6" width="14.28125" style="0" customWidth="1"/>
    <col min="7" max="15" width="13.421875" style="0" customWidth="1"/>
    <col min="16" max="16" width="15.28125" style="0" customWidth="1"/>
    <col min="17" max="17" width="15.00390625" style="0" customWidth="1"/>
    <col min="18" max="18" width="14.421875" style="0" customWidth="1"/>
  </cols>
  <sheetData>
    <row r="1" spans="1:17" ht="33.75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 t="s">
        <v>1</v>
      </c>
      <c r="Q1" s="13"/>
    </row>
    <row r="2" spans="1:17" ht="22.5">
      <c r="A2" s="1" t="s">
        <v>2</v>
      </c>
      <c r="B2" s="2" t="s">
        <v>3</v>
      </c>
      <c r="C2" s="2" t="s">
        <v>4</v>
      </c>
      <c r="D2" s="2" t="s">
        <v>5</v>
      </c>
      <c r="E2" s="15" t="s">
        <v>6</v>
      </c>
      <c r="F2" s="16"/>
      <c r="G2" s="15" t="s">
        <v>7</v>
      </c>
      <c r="H2" s="16"/>
      <c r="I2" s="15" t="s">
        <v>8</v>
      </c>
      <c r="J2" s="16"/>
      <c r="K2" s="15" t="s">
        <v>9</v>
      </c>
      <c r="L2" s="16"/>
      <c r="M2" s="15" t="s">
        <v>10</v>
      </c>
      <c r="N2" s="16"/>
      <c r="O2" s="2" t="s">
        <v>11</v>
      </c>
      <c r="P2" s="15" t="s">
        <v>12</v>
      </c>
      <c r="Q2" s="16"/>
    </row>
    <row r="3" spans="1:17" ht="19.5">
      <c r="A3" s="3"/>
      <c r="B3" s="4"/>
      <c r="C3" s="4"/>
      <c r="D3" s="4"/>
      <c r="E3" s="5" t="s">
        <v>13</v>
      </c>
      <c r="F3" s="5" t="s">
        <v>14</v>
      </c>
      <c r="G3" s="5" t="s">
        <v>15</v>
      </c>
      <c r="H3" s="5" t="s">
        <v>16</v>
      </c>
      <c r="I3" s="5" t="s">
        <v>15</v>
      </c>
      <c r="J3" s="5" t="s">
        <v>16</v>
      </c>
      <c r="K3" s="5" t="s">
        <v>15</v>
      </c>
      <c r="L3" s="5" t="s">
        <v>16</v>
      </c>
      <c r="M3" s="5" t="s">
        <v>15</v>
      </c>
      <c r="N3" s="5" t="s">
        <v>16</v>
      </c>
      <c r="O3" s="4"/>
      <c r="P3" s="5" t="s">
        <v>17</v>
      </c>
      <c r="Q3" s="5" t="s">
        <v>18</v>
      </c>
    </row>
    <row r="4" spans="1:17" ht="12.75">
      <c r="A4" s="6">
        <v>1</v>
      </c>
      <c r="B4" s="6" t="s">
        <v>19</v>
      </c>
      <c r="C4" s="6" t="s">
        <v>20</v>
      </c>
      <c r="D4" s="6" t="s">
        <v>21</v>
      </c>
      <c r="E4" s="7">
        <v>24123727.38</v>
      </c>
      <c r="F4" s="7">
        <v>24246790.83</v>
      </c>
      <c r="G4" s="7">
        <v>5166.02</v>
      </c>
      <c r="H4" s="7">
        <v>41938.23</v>
      </c>
      <c r="I4" s="7">
        <v>1002600.32</v>
      </c>
      <c r="J4" s="7">
        <v>1831793.27</v>
      </c>
      <c r="K4" s="7">
        <v>2271.75</v>
      </c>
      <c r="L4" s="7">
        <v>950342.27</v>
      </c>
      <c r="M4" s="7">
        <v>7132.23</v>
      </c>
      <c r="N4" s="7">
        <v>48090.32</v>
      </c>
      <c r="O4" s="7">
        <v>137384.5</v>
      </c>
      <c r="P4" s="7">
        <v>24984705.24</v>
      </c>
      <c r="Q4" s="7">
        <v>24984705.24</v>
      </c>
    </row>
    <row r="5" spans="1:17" ht="12.75">
      <c r="A5" s="6">
        <v>2</v>
      </c>
      <c r="B5" s="6" t="s">
        <v>19</v>
      </c>
      <c r="C5" s="6" t="s">
        <v>22</v>
      </c>
      <c r="D5" s="6" t="s">
        <v>23</v>
      </c>
      <c r="E5" s="7">
        <v>294350176.76</v>
      </c>
      <c r="F5" s="7">
        <v>304139293.86</v>
      </c>
      <c r="G5" s="7">
        <v>73206.01</v>
      </c>
      <c r="H5" s="7">
        <v>1614541.38</v>
      </c>
      <c r="I5" s="7">
        <v>14469832.57</v>
      </c>
      <c r="J5" s="7">
        <v>10630731.83</v>
      </c>
      <c r="K5" s="7">
        <v>1113961.92</v>
      </c>
      <c r="L5" s="7">
        <v>8390521.61</v>
      </c>
      <c r="M5" s="7">
        <v>81380.32</v>
      </c>
      <c r="N5" s="7">
        <v>296172.36</v>
      </c>
      <c r="O5" s="7">
        <v>797304.89</v>
      </c>
      <c r="P5" s="7">
        <v>306900568.21</v>
      </c>
      <c r="Q5" s="7">
        <v>306900568.21</v>
      </c>
    </row>
    <row r="6" spans="1:17" ht="12.75">
      <c r="A6" s="6">
        <v>3</v>
      </c>
      <c r="B6" s="6" t="s">
        <v>24</v>
      </c>
      <c r="C6" s="6"/>
      <c r="D6" s="6" t="s">
        <v>25</v>
      </c>
      <c r="E6" s="7">
        <v>1356784740.24</v>
      </c>
      <c r="F6" s="7">
        <v>1301585381.53</v>
      </c>
      <c r="G6" s="7">
        <v>190316.19</v>
      </c>
      <c r="H6" s="7">
        <v>6717623.53</v>
      </c>
      <c r="I6" s="7">
        <v>27200598.99</v>
      </c>
      <c r="J6" s="7">
        <v>96143326.83</v>
      </c>
      <c r="K6" s="7">
        <v>4619134.33</v>
      </c>
      <c r="L6" s="7">
        <v>24411288.96</v>
      </c>
      <c r="M6" s="7">
        <v>419599.19</v>
      </c>
      <c r="N6" s="7">
        <v>898121.03</v>
      </c>
      <c r="O6" s="7">
        <v>9614332.68</v>
      </c>
      <c r="P6" s="7">
        <v>1369522589.22</v>
      </c>
      <c r="Q6" s="7">
        <v>1369522589.22</v>
      </c>
    </row>
    <row r="7" spans="1:17" ht="12.75">
      <c r="A7" s="6">
        <v>4</v>
      </c>
      <c r="B7" s="6" t="s">
        <v>26</v>
      </c>
      <c r="C7" s="6"/>
      <c r="D7" s="6" t="s">
        <v>27</v>
      </c>
      <c r="E7" s="7">
        <v>970709987.04</v>
      </c>
      <c r="F7" s="7">
        <v>967816023.61</v>
      </c>
      <c r="G7" s="7">
        <v>168567.04</v>
      </c>
      <c r="H7" s="7">
        <v>8915728.6</v>
      </c>
      <c r="I7" s="7">
        <v>29830178.86</v>
      </c>
      <c r="J7" s="7">
        <v>34354755.41</v>
      </c>
      <c r="K7" s="7">
        <v>2992668.27</v>
      </c>
      <c r="L7" s="7">
        <v>12792073.15</v>
      </c>
      <c r="M7" s="7">
        <v>272027.5</v>
      </c>
      <c r="N7" s="7">
        <v>850397.3</v>
      </c>
      <c r="O7" s="7">
        <v>3366766.03</v>
      </c>
      <c r="P7" s="7">
        <v>994077271.14</v>
      </c>
      <c r="Q7" s="7">
        <v>994077271.14</v>
      </c>
    </row>
    <row r="8" spans="1:17" ht="12.75">
      <c r="A8" s="6">
        <v>5</v>
      </c>
      <c r="B8" s="6" t="s">
        <v>28</v>
      </c>
      <c r="C8" s="6" t="s">
        <v>29</v>
      </c>
      <c r="D8" s="6" t="s">
        <v>30</v>
      </c>
      <c r="E8" s="7">
        <v>793089436.85</v>
      </c>
      <c r="F8" s="7">
        <v>866976744.14</v>
      </c>
      <c r="G8" s="7">
        <v>121618.7</v>
      </c>
      <c r="H8" s="7">
        <v>5096219.8</v>
      </c>
      <c r="I8" s="7">
        <v>96039765.96</v>
      </c>
      <c r="J8" s="7">
        <v>31153207.34</v>
      </c>
      <c r="K8" s="7">
        <v>2987761.94</v>
      </c>
      <c r="L8" s="7">
        <v>16643248.41</v>
      </c>
      <c r="M8" s="7">
        <v>241762.86</v>
      </c>
      <c r="N8" s="7">
        <v>561626.16</v>
      </c>
      <c r="O8" s="7">
        <v>2492256.59</v>
      </c>
      <c r="P8" s="7">
        <v>883529040.12</v>
      </c>
      <c r="Q8" s="7">
        <v>883529040.12</v>
      </c>
    </row>
    <row r="9" spans="1:17" ht="12.75">
      <c r="A9" s="6">
        <v>6</v>
      </c>
      <c r="B9" s="6" t="s">
        <v>28</v>
      </c>
      <c r="C9" s="6" t="s">
        <v>22</v>
      </c>
      <c r="D9" s="6" t="s">
        <v>31</v>
      </c>
      <c r="E9" s="7">
        <v>72492878.76</v>
      </c>
      <c r="F9" s="7">
        <v>70514308.53</v>
      </c>
      <c r="G9" s="7">
        <v>6155.93</v>
      </c>
      <c r="H9" s="7">
        <v>417097.13</v>
      </c>
      <c r="I9" s="7">
        <v>2153439.02</v>
      </c>
      <c r="J9" s="7">
        <v>4666381.63</v>
      </c>
      <c r="K9" s="7">
        <v>198967.14</v>
      </c>
      <c r="L9" s="7">
        <v>1067701.24</v>
      </c>
      <c r="M9" s="7">
        <v>36650.57</v>
      </c>
      <c r="N9" s="7">
        <v>113230.05</v>
      </c>
      <c r="O9" s="7">
        <v>373310.53</v>
      </c>
      <c r="P9" s="7">
        <v>74043545.47</v>
      </c>
      <c r="Q9" s="7">
        <v>74043545.47</v>
      </c>
    </row>
    <row r="10" spans="1:17" ht="12.75">
      <c r="A10" s="6">
        <v>7</v>
      </c>
      <c r="B10" s="6" t="s">
        <v>32</v>
      </c>
      <c r="C10" s="6"/>
      <c r="D10" s="6" t="s">
        <v>33</v>
      </c>
      <c r="E10" s="7">
        <v>5701613448.35</v>
      </c>
      <c r="F10" s="7">
        <v>5807998391.18</v>
      </c>
      <c r="G10" s="7">
        <v>1106512.5</v>
      </c>
      <c r="H10" s="7">
        <v>11576373.26</v>
      </c>
      <c r="I10" s="7">
        <v>323930950.97</v>
      </c>
      <c r="J10" s="7">
        <v>276706749.39</v>
      </c>
      <c r="K10" s="7">
        <v>20835498.87</v>
      </c>
      <c r="L10" s="7">
        <v>88566765.25</v>
      </c>
      <c r="M10" s="7">
        <v>1254471.94</v>
      </c>
      <c r="N10" s="7">
        <v>3153807.57</v>
      </c>
      <c r="O10" s="7">
        <v>26148787.82</v>
      </c>
      <c r="P10" s="7">
        <v>5978412153.19</v>
      </c>
      <c r="Q10" s="7">
        <v>5978412153.19</v>
      </c>
    </row>
    <row r="11" spans="1:17" ht="12.75">
      <c r="A11" s="6">
        <v>8</v>
      </c>
      <c r="B11" s="6" t="s">
        <v>34</v>
      </c>
      <c r="C11" s="6"/>
      <c r="D11" s="6" t="s">
        <v>35</v>
      </c>
      <c r="E11" s="7">
        <v>1993640122.69</v>
      </c>
      <c r="F11" s="7">
        <v>2094872789.49</v>
      </c>
      <c r="G11" s="7">
        <v>1375245.63</v>
      </c>
      <c r="H11" s="7">
        <v>92310866.59</v>
      </c>
      <c r="I11" s="7">
        <v>179901487.18</v>
      </c>
      <c r="J11" s="7">
        <v>23487159.61</v>
      </c>
      <c r="K11" s="7">
        <v>12203114.2</v>
      </c>
      <c r="L11" s="7">
        <v>46597168.12</v>
      </c>
      <c r="M11" s="7">
        <v>964215.25</v>
      </c>
      <c r="N11" s="7">
        <v>2324121.52</v>
      </c>
      <c r="O11" s="7">
        <v>2348715.96</v>
      </c>
      <c r="P11" s="7">
        <v>2159400810.09</v>
      </c>
      <c r="Q11" s="7">
        <v>2159400810.09</v>
      </c>
    </row>
    <row r="12" spans="1:17" ht="12.75">
      <c r="A12" s="6">
        <v>9</v>
      </c>
      <c r="B12" s="6" t="s">
        <v>36</v>
      </c>
      <c r="C12" s="6" t="s">
        <v>37</v>
      </c>
      <c r="D12" s="6" t="s">
        <v>38</v>
      </c>
      <c r="E12" s="7">
        <v>2046164398407.21</v>
      </c>
      <c r="F12" s="7">
        <v>1956644345164.18</v>
      </c>
      <c r="G12" s="7">
        <v>647284983.16</v>
      </c>
      <c r="H12" s="7">
        <v>8610271873.44</v>
      </c>
      <c r="I12" s="7">
        <v>76685381836.41</v>
      </c>
      <c r="J12" s="7">
        <v>189252749816.42</v>
      </c>
      <c r="K12" s="7">
        <v>10096115487.68</v>
      </c>
      <c r="L12" s="7">
        <v>40517078264.44</v>
      </c>
      <c r="M12" s="7">
        <v>227336777.85</v>
      </c>
      <c r="N12" s="7">
        <v>816675628.35</v>
      </c>
      <c r="O12" s="7">
        <v>580952951.49</v>
      </c>
      <c r="P12" s="7">
        <v>2112592660009.76</v>
      </c>
      <c r="Q12" s="7">
        <v>2112592660009.76</v>
      </c>
    </row>
    <row r="13" spans="1:17" ht="19.5">
      <c r="A13" s="6">
        <v>10</v>
      </c>
      <c r="B13" s="6" t="s">
        <v>36</v>
      </c>
      <c r="C13" s="6" t="s">
        <v>39</v>
      </c>
      <c r="D13" s="6" t="s">
        <v>40</v>
      </c>
      <c r="E13" s="7">
        <v>40394443121.06</v>
      </c>
      <c r="F13" s="7">
        <v>37536563312.92</v>
      </c>
      <c r="G13" s="7">
        <v>11658408.06</v>
      </c>
      <c r="H13" s="7">
        <v>1154726641.95</v>
      </c>
      <c r="I13" s="7">
        <v>1319602762.95</v>
      </c>
      <c r="J13" s="7">
        <v>3966900179.61</v>
      </c>
      <c r="K13" s="7">
        <v>311145589.21</v>
      </c>
      <c r="L13" s="7">
        <v>1226234495.97</v>
      </c>
      <c r="M13" s="7">
        <v>6486929.49</v>
      </c>
      <c r="N13" s="7">
        <v>23883865.14</v>
      </c>
      <c r="O13" s="7">
        <v>76991288.92</v>
      </c>
      <c r="P13" s="7">
        <v>41331080484.45</v>
      </c>
      <c r="Q13" s="7">
        <v>41331080484.45</v>
      </c>
    </row>
    <row r="14" spans="1:17" ht="12.75">
      <c r="A14" s="6">
        <v>11</v>
      </c>
      <c r="B14" s="22" t="s">
        <v>36</v>
      </c>
      <c r="C14" s="22" t="s">
        <v>63</v>
      </c>
      <c r="D14" s="22" t="s">
        <v>64</v>
      </c>
      <c r="E14" s="23">
        <v>5972459569.15</v>
      </c>
      <c r="F14" s="23">
        <v>5480606709.85</v>
      </c>
      <c r="G14" s="23">
        <v>255218090.63</v>
      </c>
      <c r="H14" s="23">
        <v>1257020426.04</v>
      </c>
      <c r="I14" s="23">
        <v>235365879.15</v>
      </c>
      <c r="J14" s="23">
        <v>586898929.4</v>
      </c>
      <c r="K14" s="23">
        <v>307382335.52</v>
      </c>
      <c r="L14" s="23">
        <v>1161807775.74</v>
      </c>
      <c r="M14" s="23">
        <v>2588725.69</v>
      </c>
      <c r="N14" s="23">
        <v>9645811.83</v>
      </c>
      <c r="O14" s="23">
        <v>11523394.61</v>
      </c>
      <c r="P14" s="23">
        <v>6141549083.11</v>
      </c>
      <c r="Q14" s="23">
        <v>6141549083.11</v>
      </c>
    </row>
    <row r="15" spans="1:17" ht="12.75">
      <c r="A15" s="6">
        <v>12</v>
      </c>
      <c r="B15" s="22" t="s">
        <v>36</v>
      </c>
      <c r="C15" s="22" t="s">
        <v>65</v>
      </c>
      <c r="D15" s="22" t="s">
        <v>66</v>
      </c>
      <c r="E15" s="23">
        <v>26684013168.01</v>
      </c>
      <c r="F15" s="23">
        <v>23311989990</v>
      </c>
      <c r="G15" s="23">
        <v>1338910158.89</v>
      </c>
      <c r="H15" s="23">
        <v>4265345813.16</v>
      </c>
      <c r="I15" s="23">
        <v>1062630703.24</v>
      </c>
      <c r="J15" s="23">
        <v>2600585509.87</v>
      </c>
      <c r="K15" s="23">
        <v>345454777.72</v>
      </c>
      <c r="L15" s="23">
        <v>1409736965.73</v>
      </c>
      <c r="M15" s="23">
        <v>10774434.6</v>
      </c>
      <c r="N15" s="23">
        <v>38859529.48</v>
      </c>
      <c r="O15" s="23">
        <v>50625311.64</v>
      </c>
      <c r="P15" s="23">
        <v>28678699506.18</v>
      </c>
      <c r="Q15" s="23">
        <v>28678699506.18</v>
      </c>
    </row>
    <row r="16" spans="1:17" ht="12.75">
      <c r="A16" s="6">
        <v>13</v>
      </c>
      <c r="B16" s="6" t="s">
        <v>41</v>
      </c>
      <c r="C16" s="6"/>
      <c r="D16" s="6" t="s">
        <v>42</v>
      </c>
      <c r="E16" s="7">
        <v>227069912.32</v>
      </c>
      <c r="F16" s="7">
        <v>287481794.7</v>
      </c>
      <c r="G16" s="7">
        <v>56247.42</v>
      </c>
      <c r="H16" s="7">
        <v>3459978.92</v>
      </c>
      <c r="I16" s="7">
        <v>25611378.28</v>
      </c>
      <c r="J16" s="8">
        <v>-33137640.83</v>
      </c>
      <c r="K16" s="7">
        <v>931412.94</v>
      </c>
      <c r="L16" s="7">
        <v>5784681.78</v>
      </c>
      <c r="M16" s="7">
        <v>68917.86</v>
      </c>
      <c r="N16" s="7">
        <v>282243.79</v>
      </c>
      <c r="O16" s="7">
        <v>0</v>
      </c>
      <c r="P16" s="7">
        <v>251737207.22</v>
      </c>
      <c r="Q16" s="7">
        <v>251737207.22</v>
      </c>
    </row>
    <row r="17" spans="1:17" ht="12.75">
      <c r="A17" s="6">
        <v>14</v>
      </c>
      <c r="B17" s="6" t="s">
        <v>43</v>
      </c>
      <c r="C17" s="6"/>
      <c r="D17" s="6" t="s">
        <v>44</v>
      </c>
      <c r="E17" s="7">
        <v>546254985.47</v>
      </c>
      <c r="F17" s="7">
        <v>561074587.58</v>
      </c>
      <c r="G17" s="7">
        <v>66009.16</v>
      </c>
      <c r="H17" s="7">
        <v>2737004.75</v>
      </c>
      <c r="I17" s="7">
        <v>28154078.25</v>
      </c>
      <c r="J17" s="7">
        <v>24863254.07</v>
      </c>
      <c r="K17" s="7">
        <v>5007287.04</v>
      </c>
      <c r="L17" s="7">
        <v>18919907.15</v>
      </c>
      <c r="M17" s="7">
        <v>240065.2</v>
      </c>
      <c r="N17" s="7">
        <v>527218.61</v>
      </c>
      <c r="O17" s="7">
        <v>2486325.41</v>
      </c>
      <c r="P17" s="7">
        <v>566741395.23</v>
      </c>
      <c r="Q17" s="7">
        <v>566741395.23</v>
      </c>
    </row>
    <row r="18" spans="1:17" ht="12.75">
      <c r="A18" s="6">
        <v>15</v>
      </c>
      <c r="B18" s="6" t="s">
        <v>45</v>
      </c>
      <c r="C18" s="6"/>
      <c r="D18" s="6" t="s">
        <v>46</v>
      </c>
      <c r="E18" s="7">
        <v>662353707.38</v>
      </c>
      <c r="F18" s="7">
        <v>663163224.87</v>
      </c>
      <c r="G18" s="7">
        <v>454851.88</v>
      </c>
      <c r="H18" s="7">
        <v>3426276.83</v>
      </c>
      <c r="I18" s="8">
        <v>-6679157.92</v>
      </c>
      <c r="J18" s="7">
        <v>5493968.73</v>
      </c>
      <c r="K18" s="7">
        <v>4213881.79</v>
      </c>
      <c r="L18" s="7">
        <v>19788760.62</v>
      </c>
      <c r="M18" s="7">
        <v>327843.31</v>
      </c>
      <c r="N18" s="7">
        <v>707033.57</v>
      </c>
      <c r="O18" s="7">
        <v>549396.87</v>
      </c>
      <c r="P18" s="7">
        <v>651038279.37</v>
      </c>
      <c r="Q18" s="7">
        <v>651038279.37</v>
      </c>
    </row>
    <row r="19" spans="1:17" ht="12.75">
      <c r="A19" s="6">
        <v>16</v>
      </c>
      <c r="B19" s="6" t="s">
        <v>47</v>
      </c>
      <c r="C19" s="6"/>
      <c r="D19" s="6" t="s">
        <v>48</v>
      </c>
      <c r="E19" s="7">
        <v>27764037.37</v>
      </c>
      <c r="F19" s="7">
        <v>26022039.21</v>
      </c>
      <c r="G19" s="7">
        <v>0</v>
      </c>
      <c r="H19" s="7">
        <v>974813.59</v>
      </c>
      <c r="I19" s="7">
        <v>961987.45</v>
      </c>
      <c r="J19" s="7">
        <v>2259134.58</v>
      </c>
      <c r="K19" s="7">
        <v>6523.25</v>
      </c>
      <c r="L19" s="7">
        <v>466646.54</v>
      </c>
      <c r="M19" s="7">
        <v>11477.41</v>
      </c>
      <c r="N19" s="7">
        <v>81316.68</v>
      </c>
      <c r="O19" s="7">
        <v>225913.46</v>
      </c>
      <c r="P19" s="7">
        <v>28482110.7</v>
      </c>
      <c r="Q19" s="7">
        <v>28482110.7</v>
      </c>
    </row>
    <row r="20" spans="1:17" ht="12.75">
      <c r="A20" s="6">
        <v>17</v>
      </c>
      <c r="B20" s="6" t="s">
        <v>49</v>
      </c>
      <c r="C20" s="6"/>
      <c r="D20" s="6" t="s">
        <v>50</v>
      </c>
      <c r="E20" s="7">
        <v>991714931.11</v>
      </c>
      <c r="F20" s="7">
        <v>993769797.62</v>
      </c>
      <c r="G20" s="7">
        <v>583254.86</v>
      </c>
      <c r="H20" s="7">
        <v>42538741.92</v>
      </c>
      <c r="I20" s="7">
        <v>32356733.81</v>
      </c>
      <c r="J20" s="7">
        <v>3134365.95</v>
      </c>
      <c r="K20" s="7">
        <v>5262643.81</v>
      </c>
      <c r="L20" s="7">
        <v>19586487.42</v>
      </c>
      <c r="M20" s="7">
        <v>302963.47</v>
      </c>
      <c r="N20" s="7">
        <v>767105.57</v>
      </c>
      <c r="O20" s="7">
        <v>313436.6</v>
      </c>
      <c r="P20" s="7">
        <v>1018775875.9</v>
      </c>
      <c r="Q20" s="7">
        <v>1018775875.9</v>
      </c>
    </row>
    <row r="21" spans="1:17" ht="12.75">
      <c r="A21" s="6">
        <v>18</v>
      </c>
      <c r="B21" s="6" t="s">
        <v>51</v>
      </c>
      <c r="C21" s="6"/>
      <c r="D21" s="6" t="s">
        <v>52</v>
      </c>
      <c r="E21" s="7">
        <v>9957017297.52</v>
      </c>
      <c r="F21" s="7">
        <v>11049263390.25</v>
      </c>
      <c r="G21" s="7">
        <v>1851502.66</v>
      </c>
      <c r="H21" s="7">
        <v>120196473.08</v>
      </c>
      <c r="I21" s="7">
        <v>800528265.2</v>
      </c>
      <c r="J21" s="8">
        <v>-291761193.6</v>
      </c>
      <c r="K21" s="7">
        <v>29281335.7</v>
      </c>
      <c r="L21" s="7">
        <v>140977796.45</v>
      </c>
      <c r="M21" s="7">
        <v>1567342.25</v>
      </c>
      <c r="N21" s="7">
        <v>8172485.85</v>
      </c>
      <c r="O21" s="7">
        <v>0</v>
      </c>
      <c r="P21" s="7">
        <v>10728548387.43</v>
      </c>
      <c r="Q21" s="7">
        <v>10728548387.43</v>
      </c>
    </row>
    <row r="22" spans="1:17" ht="12.75">
      <c r="A22" s="6">
        <v>19</v>
      </c>
      <c r="B22" s="6" t="s">
        <v>53</v>
      </c>
      <c r="C22" s="6"/>
      <c r="D22" s="6" t="s">
        <v>54</v>
      </c>
      <c r="E22" s="7">
        <v>239261981.74</v>
      </c>
      <c r="F22" s="7">
        <v>255125669.96</v>
      </c>
      <c r="G22" s="7">
        <v>21700.1</v>
      </c>
      <c r="H22" s="7">
        <v>1346745.11</v>
      </c>
      <c r="I22" s="7">
        <v>15631612.78</v>
      </c>
      <c r="J22" s="7">
        <v>2213155.13</v>
      </c>
      <c r="K22" s="7">
        <v>331768.47</v>
      </c>
      <c r="L22" s="7">
        <v>3749068.49</v>
      </c>
      <c r="M22" s="7">
        <v>67178.91</v>
      </c>
      <c r="N22" s="7">
        <v>420154.47</v>
      </c>
      <c r="O22" s="7">
        <v>199183.96</v>
      </c>
      <c r="P22" s="7">
        <v>254317163.28</v>
      </c>
      <c r="Q22" s="7">
        <v>254317163.28</v>
      </c>
    </row>
    <row r="23" spans="1:17" ht="12.75">
      <c r="A23" s="6">
        <v>20</v>
      </c>
      <c r="B23" s="6" t="s">
        <v>55</v>
      </c>
      <c r="C23" s="6"/>
      <c r="D23" s="6" t="s">
        <v>56</v>
      </c>
      <c r="E23" s="7">
        <v>1177841998.62</v>
      </c>
      <c r="F23" s="7">
        <v>1160688847.52</v>
      </c>
      <c r="G23" s="7">
        <v>88438.52</v>
      </c>
      <c r="H23" s="7">
        <v>1168085.29</v>
      </c>
      <c r="I23" s="7">
        <v>55829610.36</v>
      </c>
      <c r="J23" s="7">
        <v>106775118.77</v>
      </c>
      <c r="K23" s="7">
        <v>9491471.2</v>
      </c>
      <c r="L23" s="7">
        <v>43589332.01</v>
      </c>
      <c r="M23" s="7">
        <v>222310.71</v>
      </c>
      <c r="N23" s="7">
        <v>996453.98</v>
      </c>
      <c r="O23" s="7">
        <v>9609760.69</v>
      </c>
      <c r="P23" s="7">
        <v>1214436504.9</v>
      </c>
      <c r="Q23" s="7">
        <v>1214436504.9</v>
      </c>
    </row>
    <row r="24" spans="1:17" ht="12.75">
      <c r="A24" s="6">
        <v>21</v>
      </c>
      <c r="B24" s="6" t="s">
        <v>57</v>
      </c>
      <c r="C24" s="6"/>
      <c r="D24" s="6" t="s">
        <v>58</v>
      </c>
      <c r="E24" s="7">
        <v>256727129.32</v>
      </c>
      <c r="F24" s="7">
        <v>239499449.85</v>
      </c>
      <c r="G24" s="7">
        <v>614126.95</v>
      </c>
      <c r="H24" s="7">
        <v>9800275.56</v>
      </c>
      <c r="I24" s="7">
        <v>8313786.91</v>
      </c>
      <c r="J24" s="7">
        <v>22633317.74</v>
      </c>
      <c r="K24" s="7">
        <v>780855.43</v>
      </c>
      <c r="L24" s="7">
        <v>6799883.03</v>
      </c>
      <c r="M24" s="7">
        <v>155987.25</v>
      </c>
      <c r="N24" s="7">
        <v>414959.62</v>
      </c>
      <c r="O24" s="7">
        <v>2263331.77</v>
      </c>
      <c r="P24" s="7">
        <v>262454868.73</v>
      </c>
      <c r="Q24" s="7">
        <v>262454868.73</v>
      </c>
    </row>
    <row r="25" spans="1:17" ht="12.75">
      <c r="A25" s="6">
        <v>22</v>
      </c>
      <c r="B25" s="6" t="s">
        <v>59</v>
      </c>
      <c r="C25" s="6"/>
      <c r="D25" s="6" t="s">
        <v>60</v>
      </c>
      <c r="E25" s="7">
        <v>7327364520.92</v>
      </c>
      <c r="F25" s="7">
        <v>8051941224.16</v>
      </c>
      <c r="G25" s="7">
        <v>970895.3</v>
      </c>
      <c r="H25" s="7">
        <v>15167296.93</v>
      </c>
      <c r="I25" s="7">
        <v>725503279.98</v>
      </c>
      <c r="J25" s="7">
        <v>97748698.2</v>
      </c>
      <c r="K25" s="7">
        <v>35565517.74</v>
      </c>
      <c r="L25" s="7">
        <v>141664020.36</v>
      </c>
      <c r="M25" s="7">
        <v>2088243.37</v>
      </c>
      <c r="N25" s="7">
        <v>7008263.84</v>
      </c>
      <c r="O25" s="7">
        <v>9774869.82</v>
      </c>
      <c r="P25" s="7">
        <v>8006410065.27</v>
      </c>
      <c r="Q25" s="7">
        <v>8006410065.27</v>
      </c>
    </row>
    <row r="26" spans="1:17" ht="12.75">
      <c r="A26" s="9"/>
      <c r="B26" s="17" t="s">
        <v>61</v>
      </c>
      <c r="C26" s="18"/>
      <c r="D26" s="16"/>
      <c r="E26" s="7">
        <f>SUM(E4:E25)</f>
        <v>2151835489285.2703</v>
      </c>
      <c r="F26" s="7">
        <f>SUM(F4:F25)</f>
        <v>2057699684925.84</v>
      </c>
      <c r="G26" s="7">
        <f aca="true" t="shared" si="0" ref="G26:Q26">SUM(G4:G25)</f>
        <v>2260825455.61</v>
      </c>
      <c r="H26" s="7">
        <f t="shared" si="0"/>
        <v>15614870835.090002</v>
      </c>
      <c r="I26" s="7">
        <f t="shared" si="0"/>
        <v>81663721610.71999</v>
      </c>
      <c r="J26" s="7">
        <f t="shared" si="0"/>
        <v>196826330719.35</v>
      </c>
      <c r="K26" s="7">
        <f t="shared" si="0"/>
        <v>11195924265.920002</v>
      </c>
      <c r="L26" s="7">
        <f t="shared" si="0"/>
        <v>44915603194.740005</v>
      </c>
      <c r="M26" s="7">
        <f t="shared" si="0"/>
        <v>255516437.23000002</v>
      </c>
      <c r="N26" s="7">
        <f t="shared" si="0"/>
        <v>916687637.0900002</v>
      </c>
      <c r="O26" s="7">
        <f t="shared" si="0"/>
        <v>790794024.2400001</v>
      </c>
      <c r="P26" s="7">
        <f t="shared" si="0"/>
        <v>2223517801624.2104</v>
      </c>
      <c r="Q26" s="7">
        <f t="shared" si="0"/>
        <v>2223517801624.2104</v>
      </c>
    </row>
    <row r="27" spans="1:17" ht="12.75">
      <c r="A27" s="9"/>
      <c r="B27" s="17" t="s">
        <v>62</v>
      </c>
      <c r="C27" s="18"/>
      <c r="D27" s="16"/>
      <c r="E27" s="7">
        <v>32620175019.84</v>
      </c>
      <c r="F27" s="7">
        <v>34726179748.89</v>
      </c>
      <c r="G27" s="7">
        <v>7753814.87</v>
      </c>
      <c r="H27" s="7">
        <v>327506080.5</v>
      </c>
      <c r="I27" s="7">
        <v>2360740428.97</v>
      </c>
      <c r="J27" s="7">
        <v>419196284.05</v>
      </c>
      <c r="K27" s="7">
        <v>135826075.79</v>
      </c>
      <c r="L27" s="7">
        <v>600745692.86</v>
      </c>
      <c r="M27" s="7">
        <v>8329569.6</v>
      </c>
      <c r="N27" s="7">
        <v>27622802.29</v>
      </c>
      <c r="O27" s="7">
        <v>70701077.58</v>
      </c>
      <c r="P27" s="7">
        <v>34773812540.71</v>
      </c>
      <c r="Q27" s="7">
        <v>34773812540.71</v>
      </c>
    </row>
    <row r="28" spans="1:17" ht="15.75">
      <c r="A28" s="10"/>
      <c r="B28" s="10"/>
      <c r="C28" s="10"/>
      <c r="D28" s="10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0"/>
      <c r="Q28" s="10"/>
    </row>
    <row r="29" spans="1:17" ht="15.75">
      <c r="A29" s="10"/>
      <c r="B29" s="10"/>
      <c r="C29" s="10"/>
      <c r="D29" s="10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1"/>
      <c r="Q29" s="20"/>
    </row>
    <row r="30" ht="409.5" customHeight="1" hidden="1"/>
  </sheetData>
  <sheetProtection/>
  <mergeCells count="12">
    <mergeCell ref="B26:D26"/>
    <mergeCell ref="B27:D27"/>
    <mergeCell ref="E29:O29"/>
    <mergeCell ref="P29:Q29"/>
    <mergeCell ref="A1:O1"/>
    <mergeCell ref="P1:Q1"/>
    <mergeCell ref="E2:F2"/>
    <mergeCell ref="G2:H2"/>
    <mergeCell ref="I2:J2"/>
    <mergeCell ref="K2:L2"/>
    <mergeCell ref="M2:N2"/>
    <mergeCell ref="P2:Q2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52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2023-01-23T10:20:59Z</dcterms:created>
  <dcterms:modified xsi:type="dcterms:W3CDTF">2023-11-02T13:54:28Z</dcterms:modified>
  <cp:category/>
  <cp:version/>
  <cp:contentType/>
  <cp:contentStatus/>
</cp:coreProperties>
</file>