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 квартал  2022" sheetId="1" r:id="rId1"/>
  </sheets>
  <definedNames/>
  <calcPr fullCalcOnLoad="1"/>
</workbook>
</file>

<file path=xl/sharedStrings.xml><?xml version="1.0" encoding="utf-8"?>
<sst xmlns="http://schemas.openxmlformats.org/spreadsheetml/2006/main" count="178" uniqueCount="95">
  <si>
    <r>
      <t xml:space="preserve">Данные отчетов управляющих компаний о доходах от инвестирования средств пенсионных накоплений
</t>
    </r>
    <r>
      <rPr>
        <b/>
        <sz val="9"/>
        <color indexed="9"/>
        <rFont val="Arial Cyr"/>
        <family val="0"/>
      </rPr>
      <t>(</t>
    </r>
    <r>
      <rPr>
        <b/>
        <sz val="9"/>
        <color indexed="9"/>
        <rFont val="Arial Cyr"/>
        <family val="0"/>
      </rPr>
      <t>I</t>
    </r>
    <r>
      <rPr>
        <b/>
        <sz val="9"/>
        <color indexed="9"/>
        <rFont val="Arial Cyr"/>
        <family val="0"/>
      </rPr>
      <t xml:space="preserve">   квартал </t>
    </r>
    <r>
      <rPr>
        <b/>
        <sz val="9"/>
        <color indexed="9"/>
        <rFont val="Arial Cyr"/>
        <family val="0"/>
      </rPr>
      <t>2022</t>
    </r>
    <r>
      <rPr>
        <b/>
        <sz val="9"/>
        <color indexed="9"/>
        <rFont val="Arial Cyr"/>
        <family val="0"/>
      </rPr>
      <t xml:space="preserve"> года)</t>
    </r>
  </si>
  <si>
    <r>
      <t xml:space="preserve">Формализованное наименование 
</t>
    </r>
    <r>
      <rPr>
        <b/>
        <sz val="7.5"/>
        <color indexed="9"/>
        <rFont val="Arial Cyr"/>
        <family val="0"/>
      </rPr>
      <t>управляющей компании</t>
    </r>
  </si>
  <si>
    <t>показатели величин доходов, расходов и вознаграждения</t>
  </si>
  <si>
    <t xml:space="preserve">        показатели, влияющие на величину расходов и вознаграждения</t>
  </si>
  <si>
    <t>расшифровка доходов от инвестирования</t>
  </si>
  <si>
    <t>расшифровка расходов по инвестированию</t>
  </si>
  <si>
    <t>№ п/п</t>
  </si>
  <si>
    <t>Наименование инвестиционного портфеля</t>
  </si>
  <si>
    <t>номер договора ДУ</t>
  </si>
  <si>
    <t>расходы по инвестированию</t>
  </si>
  <si>
    <t>оплата услуг спец.депозитария</t>
  </si>
  <si>
    <t>доход</t>
  </si>
  <si>
    <t>вознаграждение</t>
  </si>
  <si>
    <t>сумма вновь переданных СПН</t>
  </si>
  <si>
    <t>всего</t>
  </si>
  <si>
    <t>финансовый результат от реализации активов</t>
  </si>
  <si>
    <t>дивиденды, проценты по ц/б</t>
  </si>
  <si>
    <t>проценты по депозитам, средствам на счетах</t>
  </si>
  <si>
    <t>финансовый результат от переоценки активов</t>
  </si>
  <si>
    <t>другие виды доходов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</si>
  <si>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</si>
  <si>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</si>
  <si>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</si>
  <si>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</si>
  <si>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предельные</t>
  </si>
  <si>
    <t>фактические</t>
  </si>
  <si>
    <t>экономия/ перерасход</t>
  </si>
  <si>
    <t>сумма</t>
  </si>
  <si>
    <t>отношение к средней СЧА</t>
  </si>
  <si>
    <t>отношение к сумме дохода</t>
  </si>
  <si>
    <t>средняя СЧА без учета вновь переданных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</si>
  <si>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</si>
  <si>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</si>
  <si>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</si>
  <si>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</si>
  <si>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</si>
  <si>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</si>
  <si>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</si>
  <si>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</si>
  <si>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</si>
  <si>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</si>
  <si>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</si>
  <si>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</si>
  <si>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квартал</t>
  </si>
  <si>
    <t>с начала года</t>
  </si>
  <si>
    <t>руб.</t>
  </si>
  <si>
    <t>%</t>
  </si>
  <si>
    <t>АГАНА УК</t>
  </si>
  <si>
    <t>КОНСЕРВАТИВНЫЙ</t>
  </si>
  <si>
    <t>22-03У028</t>
  </si>
  <si>
    <t>СБАЛАНСИРОВАННЫЙ</t>
  </si>
  <si>
    <t>22-03У029</t>
  </si>
  <si>
    <t>АЛЬФА-КАПИТАЛ УК</t>
  </si>
  <si>
    <t>22-03У017</t>
  </si>
  <si>
    <t>АТОН-МЕНЕДЖМЕНТ УК</t>
  </si>
  <si>
    <t>22-03У025</t>
  </si>
  <si>
    <t>БКС УК</t>
  </si>
  <si>
    <t>ДОХОДНЫЙ</t>
  </si>
  <si>
    <t>22-03У056</t>
  </si>
  <si>
    <t>22-03У057</t>
  </si>
  <si>
    <t xml:space="preserve">БКС УПРАВЛЕНИЕ БЛАГОСОСТОЯНИЕМ УК </t>
  </si>
  <si>
    <t>22-03У008</t>
  </si>
  <si>
    <t>ВИМ ИНВЕСТИЦИИ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</si>
  <si>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</si>
  <si>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</si>
  <si>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</si>
  <si>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</si>
  <si>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</si>
  <si>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</si>
  <si>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ИНГОССТРАХ-ИНВЕСТИЦИИ УК</t>
  </si>
  <si>
    <t>22-03У033</t>
  </si>
  <si>
    <t>ЛИДЕР УК</t>
  </si>
  <si>
    <t>22-03У036</t>
  </si>
  <si>
    <t>МЕТАЛЛИНВЕСТТРАСТ УК</t>
  </si>
  <si>
    <t>22-03У034</t>
  </si>
  <si>
    <t>НАЦИОНАЛЬНАЯ УК</t>
  </si>
  <si>
    <t>22-03У002</t>
  </si>
  <si>
    <t>ОТКРЫТИЕ УК</t>
  </si>
  <si>
    <t>22-03У062</t>
  </si>
  <si>
    <t>ПЕРВАЯ УК</t>
  </si>
  <si>
    <t>22-03У022</t>
  </si>
  <si>
    <t>ПРОМСВЯЗЬ УК</t>
  </si>
  <si>
    <t>22-03У061</t>
  </si>
  <si>
    <t>РЕГИОН ТРАСТ УК</t>
  </si>
  <si>
    <t>22-03У005</t>
  </si>
  <si>
    <t>РЕГИОН ЭСМ УК</t>
  </si>
  <si>
    <t>22-03У023</t>
  </si>
  <si>
    <t>СБЕРЕЖЕНИЯ ПЛЮС УК</t>
  </si>
  <si>
    <t>22-03У048</t>
  </si>
  <si>
    <t>ИТОГО</t>
  </si>
  <si>
    <t>в т.ч. без учета активов ГУК</t>
  </si>
  <si>
    <t>СРОЧНОЙ ПЕНСИОННОЙ ВЫПЛАТЫ</t>
  </si>
  <si>
    <t>ВЫПЛАТНОГО РЕЗЕРВА</t>
  </si>
  <si>
    <t>22-12Г068СВ</t>
  </si>
  <si>
    <t>22-12Г068НЧ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</si>
</sst>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0"/>
  </numFmts>
  <fonts count="44">
    <font>
      <sz val="10"/>
      <name val="Arial"/>
      <family val="0"/>
    </font>
    <font>
      <b/>
      <sz val="9"/>
      <color indexed="9"/>
      <name val="Arial Cyr"/>
      <family val="0"/>
    </font>
    <font>
      <b/>
      <sz val="9"/>
      <color indexed="10"/>
      <name val="Arial Cyr"/>
      <family val="0"/>
    </font>
    <font>
      <sz val="8"/>
      <color indexed="8"/>
      <name val="Arial"/>
      <family val="0"/>
    </font>
    <font>
      <b/>
      <sz val="7.5"/>
      <color indexed="9"/>
      <name val="Arial Cyr"/>
      <family val="0"/>
    </font>
    <font>
      <sz val="7"/>
      <color indexed="8"/>
      <name val="Arial"/>
      <family val="0"/>
    </font>
    <font>
      <sz val="7"/>
      <color indexed="11"/>
      <name val="Arial"/>
      <family val="0"/>
    </font>
    <font>
      <b/>
      <sz val="7"/>
      <color indexed="8"/>
      <name val="Arial Cyr"/>
      <family val="0"/>
    </font>
    <font>
      <b/>
      <sz val="11.95"/>
      <color indexed="9"/>
      <name val="Times New Roman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vertical="center" wrapText="1" readingOrder="1"/>
      <protection locked="0"/>
    </xf>
    <xf numFmtId="183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183" fontId="6" fillId="0" borderId="13" xfId="0" applyNumberFormat="1" applyFont="1" applyBorder="1" applyAlignment="1" applyProtection="1">
      <alignment horizontal="right" vertical="center" wrapText="1" readingOrder="1"/>
      <protection locked="0"/>
    </xf>
    <xf numFmtId="183" fontId="3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183" fontId="5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6" xfId="0" applyBorder="1" applyAlignment="1">
      <alignment wrapText="1" readingOrder="1"/>
    </xf>
    <xf numFmtId="0" fontId="0" fillId="0" borderId="16" xfId="0" applyBorder="1" applyAlignment="1">
      <alignment wrapText="1"/>
    </xf>
    <xf numFmtId="0" fontId="8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3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 applyProtection="1">
      <alignment horizontal="right" vertical="top" wrapText="1" readingOrder="1"/>
      <protection locked="0"/>
    </xf>
    <xf numFmtId="0" fontId="7" fillId="0" borderId="16" xfId="0" applyFont="1" applyBorder="1" applyAlignment="1" applyProtection="1">
      <alignment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183" fontId="6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FF000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2"/>
  <sheetViews>
    <sheetView showGridLines="0" tabSelected="1" zoomScalePageLayoutView="0" workbookViewId="0" topLeftCell="A1">
      <selection activeCell="AP40" sqref="AP40"/>
    </sheetView>
  </sheetViews>
  <sheetFormatPr defaultColWidth="9.140625" defaultRowHeight="12.75"/>
  <cols>
    <col min="1" max="1" width="3.7109375" style="0" customWidth="1"/>
    <col min="2" max="2" width="32.8515625" style="0" customWidth="1"/>
    <col min="3" max="3" width="25.140625" style="0" customWidth="1"/>
    <col min="4" max="4" width="11.00390625" style="0" customWidth="1"/>
    <col min="5" max="15" width="13.421875" style="0" customWidth="1"/>
    <col min="16" max="16" width="14.28125" style="0" customWidth="1"/>
    <col min="17" max="45" width="13.421875" style="0" customWidth="1"/>
    <col min="46" max="46" width="7.57421875" style="0" customWidth="1"/>
    <col min="47" max="47" width="5.8515625" style="0" customWidth="1"/>
    <col min="48" max="51" width="13.421875" style="0" customWidth="1"/>
    <col min="52" max="52" width="6.28125" style="0" customWidth="1"/>
    <col min="53" max="53" width="7.00390625" style="0" customWidth="1"/>
    <col min="54" max="55" width="13.421875" style="0" customWidth="1"/>
    <col min="56" max="56" width="0" style="0" hidden="1" customWidth="1"/>
    <col min="57" max="57" width="53.8515625" style="0" customWidth="1"/>
  </cols>
  <sheetData>
    <row r="1" spans="1:55" ht="24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1"/>
    </row>
    <row r="2" spans="1:55" ht="12.75">
      <c r="A2" s="2"/>
      <c r="B2" s="3"/>
      <c r="C2" s="3"/>
      <c r="D2" s="3"/>
      <c r="E2" s="30" t="s">
        <v>2</v>
      </c>
      <c r="F2" s="27"/>
      <c r="G2" s="27"/>
      <c r="H2" s="27"/>
      <c r="I2" s="27"/>
      <c r="J2" s="27"/>
      <c r="K2" s="27"/>
      <c r="L2" s="27"/>
      <c r="M2" s="27"/>
      <c r="N2" s="27"/>
      <c r="O2" s="23"/>
      <c r="P2" s="30" t="s">
        <v>3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3"/>
      <c r="AD2" s="30" t="s">
        <v>4</v>
      </c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3"/>
      <c r="AP2" s="30" t="s">
        <v>5</v>
      </c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3"/>
    </row>
    <row r="3" spans="1:55" ht="22.5">
      <c r="A3" s="4" t="s">
        <v>6</v>
      </c>
      <c r="B3" s="5" t="s">
        <v>1</v>
      </c>
      <c r="C3" s="6" t="s">
        <v>7</v>
      </c>
      <c r="D3" s="6" t="s">
        <v>8</v>
      </c>
      <c r="E3" s="29" t="s">
        <v>9</v>
      </c>
      <c r="F3" s="27"/>
      <c r="G3" s="23"/>
      <c r="H3" s="29" t="s">
        <v>10</v>
      </c>
      <c r="I3" s="27"/>
      <c r="J3" s="23"/>
      <c r="K3" s="29" t="s">
        <v>11</v>
      </c>
      <c r="L3" s="23"/>
      <c r="M3" s="29" t="s">
        <v>12</v>
      </c>
      <c r="N3" s="27"/>
      <c r="O3" s="23"/>
      <c r="P3" s="2"/>
      <c r="Q3" s="29" t="s">
        <v>13</v>
      </c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3"/>
      <c r="AD3" s="29" t="s">
        <v>14</v>
      </c>
      <c r="AE3" s="23"/>
      <c r="AF3" s="29" t="s">
        <v>15</v>
      </c>
      <c r="AG3" s="23"/>
      <c r="AH3" s="29" t="s">
        <v>16</v>
      </c>
      <c r="AI3" s="23"/>
      <c r="AJ3" s="29" t="s">
        <v>17</v>
      </c>
      <c r="AK3" s="23"/>
      <c r="AL3" s="29" t="s">
        <v>18</v>
      </c>
      <c r="AM3" s="23"/>
      <c r="AN3" s="29" t="s">
        <v>19</v>
      </c>
      <c r="AO3" s="23"/>
      <c r="AP3" s="29" t="s">
        <v>14</v>
      </c>
      <c r="AQ3" s="23"/>
      <c r="AR3" s="29" t="s">
        <v>10</v>
      </c>
      <c r="AS3" s="23"/>
      <c r="AT3" s="29" t="s">
        <v>20</v>
      </c>
      <c r="AU3" s="27"/>
      <c r="AV3" s="23"/>
      <c r="AW3" s="29" t="s">
        <v>21</v>
      </c>
      <c r="AX3" s="23"/>
      <c r="AY3" s="29" t="s">
        <v>22</v>
      </c>
      <c r="AZ3" s="27"/>
      <c r="BA3" s="23"/>
      <c r="BB3" s="29" t="s">
        <v>23</v>
      </c>
      <c r="BC3" s="23"/>
    </row>
    <row r="4" spans="1:55" ht="33.75">
      <c r="A4" s="8"/>
      <c r="B4" s="9"/>
      <c r="C4" s="9"/>
      <c r="D4" s="9"/>
      <c r="E4" s="7" t="s">
        <v>24</v>
      </c>
      <c r="F4" s="7" t="s">
        <v>25</v>
      </c>
      <c r="G4" s="7" t="s">
        <v>26</v>
      </c>
      <c r="H4" s="7" t="s">
        <v>24</v>
      </c>
      <c r="I4" s="7" t="s">
        <v>25</v>
      </c>
      <c r="J4" s="7" t="s">
        <v>26</v>
      </c>
      <c r="K4" s="7" t="s">
        <v>27</v>
      </c>
      <c r="L4" s="7" t="s">
        <v>28</v>
      </c>
      <c r="M4" s="7" t="s">
        <v>27</v>
      </c>
      <c r="N4" s="7" t="s">
        <v>29</v>
      </c>
      <c r="O4" s="7" t="s">
        <v>28</v>
      </c>
      <c r="P4" s="8" t="s">
        <v>30</v>
      </c>
      <c r="Q4" s="7" t="s">
        <v>14</v>
      </c>
      <c r="R4" s="7" t="s">
        <v>31</v>
      </c>
      <c r="S4" s="7" t="s">
        <v>32</v>
      </c>
      <c r="T4" s="7" t="s">
        <v>33</v>
      </c>
      <c r="U4" s="7" t="s">
        <v>34</v>
      </c>
      <c r="V4" s="7" t="s">
        <v>35</v>
      </c>
      <c r="W4" s="7" t="s">
        <v>36</v>
      </c>
      <c r="X4" s="7" t="s">
        <v>37</v>
      </c>
      <c r="Y4" s="7" t="s">
        <v>38</v>
      </c>
      <c r="Z4" s="7" t="s">
        <v>39</v>
      </c>
      <c r="AA4" s="7" t="s">
        <v>40</v>
      </c>
      <c r="AB4" s="7" t="s">
        <v>41</v>
      </c>
      <c r="AC4" s="7" t="s">
        <v>42</v>
      </c>
      <c r="AD4" s="7" t="s">
        <v>43</v>
      </c>
      <c r="AE4" s="7" t="s">
        <v>44</v>
      </c>
      <c r="AF4" s="7" t="s">
        <v>43</v>
      </c>
      <c r="AG4" s="7" t="s">
        <v>44</v>
      </c>
      <c r="AH4" s="7" t="s">
        <v>43</v>
      </c>
      <c r="AI4" s="7" t="s">
        <v>44</v>
      </c>
      <c r="AJ4" s="7" t="s">
        <v>43</v>
      </c>
      <c r="AK4" s="7" t="s">
        <v>44</v>
      </c>
      <c r="AL4" s="7" t="s">
        <v>43</v>
      </c>
      <c r="AM4" s="7" t="s">
        <v>44</v>
      </c>
      <c r="AN4" s="7" t="s">
        <v>43</v>
      </c>
      <c r="AO4" s="7" t="s">
        <v>44</v>
      </c>
      <c r="AP4" s="7" t="s">
        <v>43</v>
      </c>
      <c r="AQ4" s="7" t="s">
        <v>44</v>
      </c>
      <c r="AR4" s="7" t="s">
        <v>43</v>
      </c>
      <c r="AS4" s="7" t="s">
        <v>44</v>
      </c>
      <c r="AT4" s="29" t="s">
        <v>43</v>
      </c>
      <c r="AU4" s="23"/>
      <c r="AV4" s="7" t="s">
        <v>44</v>
      </c>
      <c r="AW4" s="7" t="s">
        <v>43</v>
      </c>
      <c r="AX4" s="7" t="s">
        <v>44</v>
      </c>
      <c r="AY4" s="7" t="s">
        <v>43</v>
      </c>
      <c r="AZ4" s="29" t="s">
        <v>44</v>
      </c>
      <c r="BA4" s="23"/>
      <c r="BB4" s="7" t="s">
        <v>43</v>
      </c>
      <c r="BC4" s="7" t="s">
        <v>44</v>
      </c>
    </row>
    <row r="5" spans="1:55" ht="12.75">
      <c r="A5" s="8"/>
      <c r="B5" s="9"/>
      <c r="C5" s="9"/>
      <c r="D5" s="9"/>
      <c r="E5" s="7" t="s">
        <v>45</v>
      </c>
      <c r="F5" s="7" t="s">
        <v>45</v>
      </c>
      <c r="G5" s="7" t="s">
        <v>45</v>
      </c>
      <c r="H5" s="7" t="s">
        <v>45</v>
      </c>
      <c r="I5" s="7" t="s">
        <v>45</v>
      </c>
      <c r="J5" s="7" t="s">
        <v>45</v>
      </c>
      <c r="K5" s="7" t="s">
        <v>45</v>
      </c>
      <c r="L5" s="7" t="s">
        <v>46</v>
      </c>
      <c r="M5" s="7" t="s">
        <v>45</v>
      </c>
      <c r="N5" s="7" t="s">
        <v>46</v>
      </c>
      <c r="O5" s="7" t="s">
        <v>46</v>
      </c>
      <c r="P5" s="7" t="s">
        <v>45</v>
      </c>
      <c r="Q5" s="7" t="s">
        <v>45</v>
      </c>
      <c r="R5" s="7" t="s">
        <v>45</v>
      </c>
      <c r="S5" s="7" t="s">
        <v>45</v>
      </c>
      <c r="T5" s="7" t="s">
        <v>45</v>
      </c>
      <c r="U5" s="7" t="s">
        <v>45</v>
      </c>
      <c r="V5" s="7" t="s">
        <v>45</v>
      </c>
      <c r="W5" s="7" t="s">
        <v>45</v>
      </c>
      <c r="X5" s="7" t="s">
        <v>45</v>
      </c>
      <c r="Y5" s="7" t="s">
        <v>45</v>
      </c>
      <c r="Z5" s="7" t="s">
        <v>45</v>
      </c>
      <c r="AA5" s="7" t="s">
        <v>45</v>
      </c>
      <c r="AB5" s="7" t="s">
        <v>45</v>
      </c>
      <c r="AC5" s="7" t="s">
        <v>45</v>
      </c>
      <c r="AD5" s="7" t="s">
        <v>45</v>
      </c>
      <c r="AE5" s="7" t="s">
        <v>45</v>
      </c>
      <c r="AF5" s="7" t="s">
        <v>45</v>
      </c>
      <c r="AG5" s="7" t="s">
        <v>45</v>
      </c>
      <c r="AH5" s="7" t="s">
        <v>45</v>
      </c>
      <c r="AI5" s="7" t="s">
        <v>45</v>
      </c>
      <c r="AJ5" s="7" t="s">
        <v>45</v>
      </c>
      <c r="AK5" s="7" t="s">
        <v>45</v>
      </c>
      <c r="AL5" s="7" t="s">
        <v>45</v>
      </c>
      <c r="AM5" s="7" t="s">
        <v>45</v>
      </c>
      <c r="AN5" s="7" t="s">
        <v>45</v>
      </c>
      <c r="AO5" s="7" t="s">
        <v>45</v>
      </c>
      <c r="AP5" s="7" t="s">
        <v>45</v>
      </c>
      <c r="AQ5" s="7" t="s">
        <v>45</v>
      </c>
      <c r="AR5" s="7" t="s">
        <v>45</v>
      </c>
      <c r="AS5" s="7" t="s">
        <v>45</v>
      </c>
      <c r="AT5" s="29" t="s">
        <v>45</v>
      </c>
      <c r="AU5" s="23"/>
      <c r="AV5" s="7" t="s">
        <v>45</v>
      </c>
      <c r="AW5" s="7" t="s">
        <v>45</v>
      </c>
      <c r="AX5" s="7" t="s">
        <v>45</v>
      </c>
      <c r="AY5" s="7" t="s">
        <v>45</v>
      </c>
      <c r="AZ5" s="29" t="s">
        <v>45</v>
      </c>
      <c r="BA5" s="23"/>
      <c r="BB5" s="7" t="s">
        <v>45</v>
      </c>
      <c r="BC5" s="7" t="s">
        <v>45</v>
      </c>
    </row>
    <row r="6" spans="1:55" ht="12.75">
      <c r="A6" s="10">
        <v>1</v>
      </c>
      <c r="B6" s="10" t="s">
        <v>47</v>
      </c>
      <c r="C6" s="10" t="s">
        <v>48</v>
      </c>
      <c r="D6" s="10" t="s">
        <v>49</v>
      </c>
      <c r="E6" s="11">
        <v>215007.91</v>
      </c>
      <c r="F6" s="11">
        <v>20041.77</v>
      </c>
      <c r="G6" s="11">
        <v>194966.14</v>
      </c>
      <c r="H6" s="11">
        <v>23370.43</v>
      </c>
      <c r="I6" s="11">
        <v>1636.62</v>
      </c>
      <c r="J6" s="11">
        <v>21733.81</v>
      </c>
      <c r="K6" s="12">
        <v>-895447.62</v>
      </c>
      <c r="L6" s="12">
        <v>-3.83</v>
      </c>
      <c r="M6" s="11">
        <v>0</v>
      </c>
      <c r="N6" s="11">
        <v>0</v>
      </c>
      <c r="O6" s="11">
        <v>0</v>
      </c>
      <c r="P6" s="11">
        <v>23367556.61</v>
      </c>
      <c r="Q6" s="11">
        <v>3026.19</v>
      </c>
      <c r="R6" s="11">
        <v>3026.19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2">
        <v>-895447.62</v>
      </c>
      <c r="AE6" s="12">
        <v>-895447.62</v>
      </c>
      <c r="AF6" s="12">
        <v>-3514.3</v>
      </c>
      <c r="AG6" s="12">
        <v>-3514.3</v>
      </c>
      <c r="AH6" s="11">
        <v>433519.15</v>
      </c>
      <c r="AI6" s="11">
        <v>433519.15</v>
      </c>
      <c r="AJ6" s="11">
        <v>12641.56</v>
      </c>
      <c r="AK6" s="13">
        <v>12641.56</v>
      </c>
      <c r="AL6" s="12">
        <v>-1338094.03</v>
      </c>
      <c r="AM6" s="12">
        <v>-1338094.03</v>
      </c>
      <c r="AN6" s="11">
        <v>0</v>
      </c>
      <c r="AO6" s="11">
        <v>0</v>
      </c>
      <c r="AP6" s="11">
        <v>20041.77</v>
      </c>
      <c r="AQ6" s="11">
        <v>20041.77</v>
      </c>
      <c r="AR6" s="11">
        <v>1636.62</v>
      </c>
      <c r="AS6" s="11">
        <v>1636.62</v>
      </c>
      <c r="AT6" s="22">
        <v>3149.15</v>
      </c>
      <c r="AU6" s="23"/>
      <c r="AV6" s="11">
        <v>3149.15</v>
      </c>
      <c r="AW6" s="11">
        <v>15000</v>
      </c>
      <c r="AX6" s="11">
        <v>15000</v>
      </c>
      <c r="AY6" s="11">
        <v>0</v>
      </c>
      <c r="AZ6" s="22">
        <v>0</v>
      </c>
      <c r="BA6" s="23"/>
      <c r="BB6" s="11">
        <v>256</v>
      </c>
      <c r="BC6" s="11">
        <v>256</v>
      </c>
    </row>
    <row r="7" spans="1:55" ht="12.75">
      <c r="A7" s="10">
        <v>2</v>
      </c>
      <c r="B7" s="10" t="s">
        <v>47</v>
      </c>
      <c r="C7" s="10" t="s">
        <v>50</v>
      </c>
      <c r="D7" s="10" t="s">
        <v>51</v>
      </c>
      <c r="E7" s="11">
        <v>2637295.57</v>
      </c>
      <c r="F7" s="11">
        <v>93759.92</v>
      </c>
      <c r="G7" s="11">
        <v>2543535.65</v>
      </c>
      <c r="H7" s="11">
        <v>286662.57</v>
      </c>
      <c r="I7" s="11">
        <v>20454.38</v>
      </c>
      <c r="J7" s="11">
        <v>266208.19</v>
      </c>
      <c r="K7" s="12">
        <v>-20919382.43</v>
      </c>
      <c r="L7" s="12">
        <v>-7.3</v>
      </c>
      <c r="M7" s="11">
        <v>0</v>
      </c>
      <c r="N7" s="11">
        <v>0</v>
      </c>
      <c r="O7" s="11">
        <v>0</v>
      </c>
      <c r="P7" s="11">
        <v>286630815.47</v>
      </c>
      <c r="Q7" s="11">
        <v>33489.84</v>
      </c>
      <c r="R7" s="11">
        <v>33489.84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2">
        <v>-20919382.43</v>
      </c>
      <c r="AE7" s="12">
        <v>-20919382.43</v>
      </c>
      <c r="AF7" s="12">
        <v>-29828.01</v>
      </c>
      <c r="AG7" s="12">
        <v>-29828.01</v>
      </c>
      <c r="AH7" s="11">
        <v>5332408.3</v>
      </c>
      <c r="AI7" s="11">
        <v>5332408.3</v>
      </c>
      <c r="AJ7" s="11">
        <v>45682.55</v>
      </c>
      <c r="AK7" s="13">
        <v>45682.55</v>
      </c>
      <c r="AL7" s="12">
        <v>-26267645.27</v>
      </c>
      <c r="AM7" s="12">
        <v>-26267645.27</v>
      </c>
      <c r="AN7" s="11">
        <v>0</v>
      </c>
      <c r="AO7" s="11">
        <v>0</v>
      </c>
      <c r="AP7" s="11">
        <v>93759.92</v>
      </c>
      <c r="AQ7" s="11">
        <v>93759.92</v>
      </c>
      <c r="AR7" s="11">
        <v>20454.38</v>
      </c>
      <c r="AS7" s="11">
        <v>20454.38</v>
      </c>
      <c r="AT7" s="22">
        <v>13049.54</v>
      </c>
      <c r="AU7" s="23"/>
      <c r="AV7" s="11">
        <v>13049.54</v>
      </c>
      <c r="AW7" s="11">
        <v>60000</v>
      </c>
      <c r="AX7" s="11">
        <v>60000</v>
      </c>
      <c r="AY7" s="11">
        <v>0</v>
      </c>
      <c r="AZ7" s="22">
        <v>0</v>
      </c>
      <c r="BA7" s="23"/>
      <c r="BB7" s="11">
        <v>256</v>
      </c>
      <c r="BC7" s="11">
        <v>256</v>
      </c>
    </row>
    <row r="8" spans="1:55" ht="12.75">
      <c r="A8" s="10">
        <v>3</v>
      </c>
      <c r="B8" s="10" t="s">
        <v>52</v>
      </c>
      <c r="C8" s="10"/>
      <c r="D8" s="10" t="s">
        <v>53</v>
      </c>
      <c r="E8" s="11">
        <v>13920370.51</v>
      </c>
      <c r="F8" s="11">
        <v>228905.02</v>
      </c>
      <c r="G8" s="11">
        <v>13691465.49</v>
      </c>
      <c r="H8" s="11">
        <v>1265488.23</v>
      </c>
      <c r="I8" s="11">
        <v>88283.73</v>
      </c>
      <c r="J8" s="11">
        <v>1177204.5</v>
      </c>
      <c r="K8" s="11">
        <v>9611169.9</v>
      </c>
      <c r="L8" s="11">
        <v>0.76</v>
      </c>
      <c r="M8" s="11">
        <v>0</v>
      </c>
      <c r="N8" s="11">
        <v>0</v>
      </c>
      <c r="O8" s="11">
        <v>0</v>
      </c>
      <c r="P8" s="11">
        <v>1264683578.24</v>
      </c>
      <c r="Q8" s="11">
        <v>1023344.37</v>
      </c>
      <c r="R8" s="11">
        <v>122157.25</v>
      </c>
      <c r="S8" s="11">
        <v>0</v>
      </c>
      <c r="T8" s="11">
        <v>901187.12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9611169.9</v>
      </c>
      <c r="AE8" s="11">
        <v>9611169.9</v>
      </c>
      <c r="AF8" s="12">
        <v>-961841.12</v>
      </c>
      <c r="AG8" s="12">
        <v>-961841.12</v>
      </c>
      <c r="AH8" s="11">
        <v>30585799.82</v>
      </c>
      <c r="AI8" s="11">
        <v>30585799.82</v>
      </c>
      <c r="AJ8" s="11">
        <v>0</v>
      </c>
      <c r="AK8" s="13">
        <v>0</v>
      </c>
      <c r="AL8" s="12">
        <v>-20012788.8</v>
      </c>
      <c r="AM8" s="12">
        <v>-20012788.8</v>
      </c>
      <c r="AN8" s="11">
        <v>0</v>
      </c>
      <c r="AO8" s="11">
        <v>0</v>
      </c>
      <c r="AP8" s="11">
        <v>228905.02</v>
      </c>
      <c r="AQ8" s="11">
        <v>228905.02</v>
      </c>
      <c r="AR8" s="11">
        <v>88283.73</v>
      </c>
      <c r="AS8" s="11">
        <v>88283.73</v>
      </c>
      <c r="AT8" s="22">
        <v>79521.29</v>
      </c>
      <c r="AU8" s="23"/>
      <c r="AV8" s="11">
        <v>79521.29</v>
      </c>
      <c r="AW8" s="11">
        <v>60000</v>
      </c>
      <c r="AX8" s="11">
        <v>60000</v>
      </c>
      <c r="AY8" s="11">
        <v>0</v>
      </c>
      <c r="AZ8" s="22">
        <v>0</v>
      </c>
      <c r="BA8" s="23"/>
      <c r="BB8" s="11">
        <v>1100</v>
      </c>
      <c r="BC8" s="11">
        <v>1100</v>
      </c>
    </row>
    <row r="9" spans="1:55" ht="12.75">
      <c r="A9" s="10">
        <v>4</v>
      </c>
      <c r="B9" s="10" t="s">
        <v>54</v>
      </c>
      <c r="C9" s="10"/>
      <c r="D9" s="10" t="s">
        <v>55</v>
      </c>
      <c r="E9" s="11">
        <v>9867128.89</v>
      </c>
      <c r="F9" s="11">
        <v>263233.1</v>
      </c>
      <c r="G9" s="11">
        <v>9603895.79</v>
      </c>
      <c r="H9" s="11">
        <v>897011.71</v>
      </c>
      <c r="I9" s="11">
        <v>64092.71</v>
      </c>
      <c r="J9" s="11">
        <v>832919</v>
      </c>
      <c r="K9" s="12">
        <v>-35397879.41</v>
      </c>
      <c r="L9" s="12">
        <v>-3.96</v>
      </c>
      <c r="M9" s="11">
        <v>0</v>
      </c>
      <c r="N9" s="11">
        <v>0</v>
      </c>
      <c r="O9" s="11">
        <v>0</v>
      </c>
      <c r="P9" s="11">
        <v>893254009.9</v>
      </c>
      <c r="Q9" s="11">
        <v>4887561.84</v>
      </c>
      <c r="R9" s="11">
        <v>118576.23</v>
      </c>
      <c r="S9" s="11">
        <v>0</v>
      </c>
      <c r="T9" s="11">
        <v>4768985.61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2">
        <v>-35397879.41</v>
      </c>
      <c r="AE9" s="12">
        <v>-35397879.41</v>
      </c>
      <c r="AF9" s="12">
        <v>-12667493.83</v>
      </c>
      <c r="AG9" s="12">
        <v>-12667493.83</v>
      </c>
      <c r="AH9" s="11">
        <v>14421246.39</v>
      </c>
      <c r="AI9" s="11">
        <v>14421246.39</v>
      </c>
      <c r="AJ9" s="11">
        <v>0</v>
      </c>
      <c r="AK9" s="13">
        <v>0</v>
      </c>
      <c r="AL9" s="12">
        <v>-37149706.97</v>
      </c>
      <c r="AM9" s="12">
        <v>-37149706.97</v>
      </c>
      <c r="AN9" s="12">
        <v>-1925</v>
      </c>
      <c r="AO9" s="12">
        <v>-1925</v>
      </c>
      <c r="AP9" s="11">
        <v>263233.1</v>
      </c>
      <c r="AQ9" s="11">
        <v>263233.1</v>
      </c>
      <c r="AR9" s="11">
        <v>64092.71</v>
      </c>
      <c r="AS9" s="11">
        <v>64092.71</v>
      </c>
      <c r="AT9" s="22">
        <v>120290.39</v>
      </c>
      <c r="AU9" s="23"/>
      <c r="AV9" s="11">
        <v>120290.39</v>
      </c>
      <c r="AW9" s="11">
        <v>78000</v>
      </c>
      <c r="AX9" s="11">
        <v>78000</v>
      </c>
      <c r="AY9" s="11">
        <v>0</v>
      </c>
      <c r="AZ9" s="22">
        <v>0</v>
      </c>
      <c r="BA9" s="23"/>
      <c r="BB9" s="11">
        <v>850</v>
      </c>
      <c r="BC9" s="11">
        <v>850</v>
      </c>
    </row>
    <row r="10" spans="1:55" ht="12.75">
      <c r="A10" s="10">
        <v>5</v>
      </c>
      <c r="B10" s="10" t="s">
        <v>56</v>
      </c>
      <c r="C10" s="10" t="s">
        <v>57</v>
      </c>
      <c r="D10" s="10" t="s">
        <v>58</v>
      </c>
      <c r="E10" s="11">
        <v>8761587.74</v>
      </c>
      <c r="F10" s="11">
        <v>125728.62</v>
      </c>
      <c r="G10" s="11">
        <v>8635859.12</v>
      </c>
      <c r="H10" s="11">
        <v>796507.98</v>
      </c>
      <c r="I10" s="11">
        <v>57495.85</v>
      </c>
      <c r="J10" s="11">
        <v>739012.13</v>
      </c>
      <c r="K10" s="12">
        <v>-109336892.28</v>
      </c>
      <c r="L10" s="12">
        <v>-13.75</v>
      </c>
      <c r="M10" s="11">
        <v>0</v>
      </c>
      <c r="N10" s="11">
        <v>0</v>
      </c>
      <c r="O10" s="11">
        <v>0</v>
      </c>
      <c r="P10" s="11">
        <v>794706770.61</v>
      </c>
      <c r="Q10" s="11">
        <v>2323910.12</v>
      </c>
      <c r="R10" s="11">
        <v>135573.4</v>
      </c>
      <c r="S10" s="11">
        <v>0</v>
      </c>
      <c r="T10" s="11">
        <v>2188336.72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2">
        <v>-109336892.28</v>
      </c>
      <c r="AE10" s="12">
        <v>-109336892.28</v>
      </c>
      <c r="AF10" s="12">
        <v>-144683.2</v>
      </c>
      <c r="AG10" s="12">
        <v>-144683.2</v>
      </c>
      <c r="AH10" s="11">
        <v>15171465.3</v>
      </c>
      <c r="AI10" s="11">
        <v>15171465.3</v>
      </c>
      <c r="AJ10" s="11">
        <v>0</v>
      </c>
      <c r="AK10" s="13">
        <v>0</v>
      </c>
      <c r="AL10" s="12">
        <v>-124336955.6</v>
      </c>
      <c r="AM10" s="12">
        <v>-124336955.6</v>
      </c>
      <c r="AN10" s="12">
        <v>-26718.78</v>
      </c>
      <c r="AO10" s="12">
        <v>-26718.78</v>
      </c>
      <c r="AP10" s="11">
        <v>125728.62</v>
      </c>
      <c r="AQ10" s="11">
        <v>125728.62</v>
      </c>
      <c r="AR10" s="11">
        <v>57495.85</v>
      </c>
      <c r="AS10" s="11">
        <v>57495.85</v>
      </c>
      <c r="AT10" s="22">
        <v>29899.77</v>
      </c>
      <c r="AU10" s="23"/>
      <c r="AV10" s="11">
        <v>29899.77</v>
      </c>
      <c r="AW10" s="11">
        <v>35000</v>
      </c>
      <c r="AX10" s="11">
        <v>35000</v>
      </c>
      <c r="AY10" s="11">
        <v>0</v>
      </c>
      <c r="AZ10" s="22">
        <v>0</v>
      </c>
      <c r="BA10" s="23"/>
      <c r="BB10" s="11">
        <v>3333</v>
      </c>
      <c r="BC10" s="11">
        <v>3333</v>
      </c>
    </row>
    <row r="11" spans="1:55" ht="12.75">
      <c r="A11" s="10">
        <v>6</v>
      </c>
      <c r="B11" s="10" t="s">
        <v>56</v>
      </c>
      <c r="C11" s="10" t="s">
        <v>50</v>
      </c>
      <c r="D11" s="10" t="s">
        <v>59</v>
      </c>
      <c r="E11" s="11">
        <v>745201.14</v>
      </c>
      <c r="F11" s="11">
        <v>39052.21</v>
      </c>
      <c r="G11" s="11">
        <v>706148.93</v>
      </c>
      <c r="H11" s="11">
        <v>67745.56</v>
      </c>
      <c r="I11" s="11">
        <v>4755.1</v>
      </c>
      <c r="J11" s="11">
        <v>62990.46</v>
      </c>
      <c r="K11" s="12">
        <v>-4533871.81</v>
      </c>
      <c r="L11" s="12">
        <v>-6.69</v>
      </c>
      <c r="M11" s="11">
        <v>0</v>
      </c>
      <c r="N11" s="11">
        <v>0</v>
      </c>
      <c r="O11" s="11">
        <v>0</v>
      </c>
      <c r="P11" s="11">
        <v>67739820.57</v>
      </c>
      <c r="Q11" s="11">
        <v>6052.38</v>
      </c>
      <c r="R11" s="11">
        <v>6052.38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2">
        <v>-4533871.81</v>
      </c>
      <c r="AE11" s="12">
        <v>-4533871.81</v>
      </c>
      <c r="AF11" s="12">
        <v>-12440.46</v>
      </c>
      <c r="AG11" s="12">
        <v>-12440.46</v>
      </c>
      <c r="AH11" s="11">
        <v>1382560.74</v>
      </c>
      <c r="AI11" s="11">
        <v>1382560.74</v>
      </c>
      <c r="AJ11" s="11">
        <v>0</v>
      </c>
      <c r="AK11" s="13">
        <v>0</v>
      </c>
      <c r="AL11" s="12">
        <v>-5903992.09</v>
      </c>
      <c r="AM11" s="12">
        <v>-5903992.09</v>
      </c>
      <c r="AN11" s="11">
        <v>0</v>
      </c>
      <c r="AO11" s="11">
        <v>0</v>
      </c>
      <c r="AP11" s="11">
        <v>39052.21</v>
      </c>
      <c r="AQ11" s="11">
        <v>39052.21</v>
      </c>
      <c r="AR11" s="11">
        <v>4755.1</v>
      </c>
      <c r="AS11" s="11">
        <v>4755.1</v>
      </c>
      <c r="AT11" s="22">
        <v>8964.11</v>
      </c>
      <c r="AU11" s="23"/>
      <c r="AV11" s="11">
        <v>8964.11</v>
      </c>
      <c r="AW11" s="11">
        <v>22000</v>
      </c>
      <c r="AX11" s="11">
        <v>22000</v>
      </c>
      <c r="AY11" s="11">
        <v>0</v>
      </c>
      <c r="AZ11" s="22">
        <v>0</v>
      </c>
      <c r="BA11" s="23"/>
      <c r="BB11" s="11">
        <v>3333</v>
      </c>
      <c r="BC11" s="11">
        <v>3333</v>
      </c>
    </row>
    <row r="12" spans="1:55" ht="12.75">
      <c r="A12" s="10">
        <v>7</v>
      </c>
      <c r="B12" s="10" t="s">
        <v>60</v>
      </c>
      <c r="C12" s="10"/>
      <c r="D12" s="10" t="s">
        <v>61</v>
      </c>
      <c r="E12" s="11">
        <v>56081463.21</v>
      </c>
      <c r="F12" s="11">
        <v>560635.31</v>
      </c>
      <c r="G12" s="11">
        <v>55520827.9</v>
      </c>
      <c r="H12" s="11">
        <v>5444802.25</v>
      </c>
      <c r="I12" s="11">
        <v>388315.18</v>
      </c>
      <c r="J12" s="11">
        <v>5056487.07</v>
      </c>
      <c r="K12" s="12">
        <v>-602927468.99</v>
      </c>
      <c r="L12" s="12">
        <v>-11.08</v>
      </c>
      <c r="M12" s="11">
        <v>0</v>
      </c>
      <c r="N12" s="11">
        <v>0</v>
      </c>
      <c r="O12" s="11">
        <v>0</v>
      </c>
      <c r="P12" s="11">
        <v>5443305841.27</v>
      </c>
      <c r="Q12" s="11">
        <v>1835568.12</v>
      </c>
      <c r="R12" s="11">
        <v>471850.73</v>
      </c>
      <c r="S12" s="11">
        <v>75.68</v>
      </c>
      <c r="T12" s="11">
        <v>1363641.71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2">
        <v>-602927468.99</v>
      </c>
      <c r="AE12" s="12">
        <v>-602927468.99</v>
      </c>
      <c r="AF12" s="12">
        <v>-176518.85</v>
      </c>
      <c r="AG12" s="12">
        <v>-176518.85</v>
      </c>
      <c r="AH12" s="11">
        <v>105603228.63</v>
      </c>
      <c r="AI12" s="11">
        <v>105603228.63</v>
      </c>
      <c r="AJ12" s="11">
        <v>0</v>
      </c>
      <c r="AK12" s="13">
        <v>0</v>
      </c>
      <c r="AL12" s="12">
        <v>-708354178.77</v>
      </c>
      <c r="AM12" s="12">
        <v>-708354178.77</v>
      </c>
      <c r="AN12" s="11">
        <v>0</v>
      </c>
      <c r="AO12" s="11">
        <v>0</v>
      </c>
      <c r="AP12" s="11">
        <v>560635.31</v>
      </c>
      <c r="AQ12" s="11">
        <v>560635.31</v>
      </c>
      <c r="AR12" s="11">
        <v>388315.18</v>
      </c>
      <c r="AS12" s="11">
        <v>388315.18</v>
      </c>
      <c r="AT12" s="22">
        <v>171049.13</v>
      </c>
      <c r="AU12" s="23"/>
      <c r="AV12" s="11">
        <v>171049.13</v>
      </c>
      <c r="AW12" s="11">
        <v>0</v>
      </c>
      <c r="AX12" s="11">
        <v>0</v>
      </c>
      <c r="AY12" s="11">
        <v>0</v>
      </c>
      <c r="AZ12" s="22">
        <v>0</v>
      </c>
      <c r="BA12" s="23"/>
      <c r="BB12" s="11">
        <v>1271</v>
      </c>
      <c r="BC12" s="11">
        <v>1271</v>
      </c>
    </row>
    <row r="13" spans="1:55" ht="12.75">
      <c r="A13" s="10">
        <v>8</v>
      </c>
      <c r="B13" s="10" t="s">
        <v>62</v>
      </c>
      <c r="C13" s="10"/>
      <c r="D13" s="10" t="s">
        <v>63</v>
      </c>
      <c r="E13" s="11">
        <v>20832293.39</v>
      </c>
      <c r="F13" s="11">
        <v>414318.36</v>
      </c>
      <c r="G13" s="11">
        <v>20417975.03</v>
      </c>
      <c r="H13" s="11">
        <v>1893844.84</v>
      </c>
      <c r="I13" s="11">
        <v>140645.5</v>
      </c>
      <c r="J13" s="11">
        <v>1753199.34</v>
      </c>
      <c r="K13" s="12">
        <v>-314832808.05</v>
      </c>
      <c r="L13" s="12">
        <v>-16.79</v>
      </c>
      <c r="M13" s="11">
        <v>0</v>
      </c>
      <c r="N13" s="11">
        <v>0</v>
      </c>
      <c r="O13" s="11">
        <v>0</v>
      </c>
      <c r="P13" s="11">
        <v>1872960571.18</v>
      </c>
      <c r="Q13" s="11">
        <v>27253959.72</v>
      </c>
      <c r="R13" s="11">
        <v>278438.62</v>
      </c>
      <c r="S13" s="11">
        <v>1116.71</v>
      </c>
      <c r="T13" s="11">
        <v>26974404.39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2">
        <v>-314832808.05</v>
      </c>
      <c r="AE13" s="12">
        <v>-314832808.05</v>
      </c>
      <c r="AF13" s="12">
        <v>-13580906.11</v>
      </c>
      <c r="AG13" s="12">
        <v>-13580906.11</v>
      </c>
      <c r="AH13" s="11">
        <v>35445315.12</v>
      </c>
      <c r="AI13" s="11">
        <v>35445315.12</v>
      </c>
      <c r="AJ13" s="11">
        <v>54468.18</v>
      </c>
      <c r="AK13" s="13">
        <v>54468.18</v>
      </c>
      <c r="AL13" s="12">
        <v>-337410730.15</v>
      </c>
      <c r="AM13" s="12">
        <v>-337410730.15</v>
      </c>
      <c r="AN13" s="11">
        <v>659044.91</v>
      </c>
      <c r="AO13" s="11">
        <v>659044.91</v>
      </c>
      <c r="AP13" s="11">
        <v>414318.36</v>
      </c>
      <c r="AQ13" s="11">
        <v>414318.36</v>
      </c>
      <c r="AR13" s="11">
        <v>140645.5</v>
      </c>
      <c r="AS13" s="11">
        <v>140645.5</v>
      </c>
      <c r="AT13" s="22">
        <v>185672.86</v>
      </c>
      <c r="AU13" s="23"/>
      <c r="AV13" s="11">
        <v>185672.86</v>
      </c>
      <c r="AW13" s="11">
        <v>88000</v>
      </c>
      <c r="AX13" s="11">
        <v>88000</v>
      </c>
      <c r="AY13" s="11">
        <v>0</v>
      </c>
      <c r="AZ13" s="22">
        <v>0</v>
      </c>
      <c r="BA13" s="23"/>
      <c r="BB13" s="11">
        <v>0</v>
      </c>
      <c r="BC13" s="11">
        <v>0</v>
      </c>
    </row>
    <row r="14" spans="1:55" ht="12.75">
      <c r="A14" s="10">
        <v>9</v>
      </c>
      <c r="B14" s="10" t="s">
        <v>64</v>
      </c>
      <c r="C14" s="10" t="s">
        <v>65</v>
      </c>
      <c r="D14" s="10" t="s">
        <v>66</v>
      </c>
      <c r="E14" s="11">
        <v>21323281119.41</v>
      </c>
      <c r="F14" s="11">
        <v>191560430.46</v>
      </c>
      <c r="G14" s="11">
        <v>21131720688.95</v>
      </c>
      <c r="H14" s="11">
        <v>1938480101.74</v>
      </c>
      <c r="I14" s="11">
        <v>133322297.52</v>
      </c>
      <c r="J14" s="11">
        <v>1805157804.22</v>
      </c>
      <c r="K14" s="11">
        <v>18810981059.11</v>
      </c>
      <c r="L14" s="11">
        <v>0.97</v>
      </c>
      <c r="M14" s="11">
        <v>0</v>
      </c>
      <c r="N14" s="11">
        <v>0</v>
      </c>
      <c r="O14" s="11">
        <v>0</v>
      </c>
      <c r="P14" s="11">
        <v>1938073597371.33</v>
      </c>
      <c r="Q14" s="11">
        <v>441119639.81</v>
      </c>
      <c r="R14" s="11">
        <v>320032063.42</v>
      </c>
      <c r="S14" s="11">
        <v>86347813.87</v>
      </c>
      <c r="T14" s="11">
        <v>34739762.52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18810981059.11</v>
      </c>
      <c r="AE14" s="11">
        <v>18810981059.11</v>
      </c>
      <c r="AF14" s="11">
        <v>47698038.89</v>
      </c>
      <c r="AG14" s="11">
        <v>47698038.89</v>
      </c>
      <c r="AH14" s="11">
        <v>28527036971.56</v>
      </c>
      <c r="AI14" s="11">
        <v>28527036971.56</v>
      </c>
      <c r="AJ14" s="11">
        <v>9062989221.15</v>
      </c>
      <c r="AK14" s="13">
        <v>9062989221.15</v>
      </c>
      <c r="AL14" s="12">
        <v>-19655273851.29</v>
      </c>
      <c r="AM14" s="12">
        <v>-19655273851.29</v>
      </c>
      <c r="AN14" s="11">
        <v>828530678.8</v>
      </c>
      <c r="AO14" s="11">
        <v>828530678.8</v>
      </c>
      <c r="AP14" s="11">
        <v>191560430.46</v>
      </c>
      <c r="AQ14" s="11">
        <v>191560430.46</v>
      </c>
      <c r="AR14" s="11">
        <v>133322297.52</v>
      </c>
      <c r="AS14" s="11">
        <v>133322297.52</v>
      </c>
      <c r="AT14" s="22">
        <v>54549212.88</v>
      </c>
      <c r="AU14" s="23"/>
      <c r="AV14" s="11">
        <v>54549212.88</v>
      </c>
      <c r="AW14" s="11">
        <v>3306402.04</v>
      </c>
      <c r="AX14" s="11">
        <v>3306402.04</v>
      </c>
      <c r="AY14" s="11">
        <v>369863.02</v>
      </c>
      <c r="AZ14" s="22">
        <v>369863.02</v>
      </c>
      <c r="BA14" s="23"/>
      <c r="BB14" s="11">
        <v>12655</v>
      </c>
      <c r="BC14" s="11">
        <v>12655</v>
      </c>
    </row>
    <row r="15" spans="1:55" ht="19.5">
      <c r="A15" s="10">
        <v>10</v>
      </c>
      <c r="B15" s="10" t="s">
        <v>64</v>
      </c>
      <c r="C15" s="10" t="s">
        <v>67</v>
      </c>
      <c r="D15" s="10" t="s">
        <v>68</v>
      </c>
      <c r="E15" s="11">
        <v>406282178.91</v>
      </c>
      <c r="F15" s="11">
        <v>5336575.94</v>
      </c>
      <c r="G15" s="11">
        <v>400945602.97</v>
      </c>
      <c r="H15" s="11">
        <v>36934743.52</v>
      </c>
      <c r="I15" s="11">
        <v>2624137.43</v>
      </c>
      <c r="J15" s="11">
        <v>34310606.09</v>
      </c>
      <c r="K15" s="11">
        <v>361105234.46</v>
      </c>
      <c r="L15" s="11">
        <v>0.98</v>
      </c>
      <c r="M15" s="11">
        <v>0</v>
      </c>
      <c r="N15" s="11">
        <v>0</v>
      </c>
      <c r="O15" s="11">
        <v>0</v>
      </c>
      <c r="P15" s="11">
        <v>36900419820.95</v>
      </c>
      <c r="Q15" s="11">
        <v>42479959.52</v>
      </c>
      <c r="R15" s="11">
        <v>8003016.66</v>
      </c>
      <c r="S15" s="11">
        <v>1908948.97</v>
      </c>
      <c r="T15" s="11">
        <v>32567993.89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361105234.46</v>
      </c>
      <c r="AE15" s="11">
        <v>361105234.46</v>
      </c>
      <c r="AF15" s="11">
        <v>0</v>
      </c>
      <c r="AG15" s="11">
        <v>0</v>
      </c>
      <c r="AH15" s="11">
        <v>630804550.14</v>
      </c>
      <c r="AI15" s="11">
        <v>630804550.14</v>
      </c>
      <c r="AJ15" s="11">
        <v>70972574.45</v>
      </c>
      <c r="AK15" s="13">
        <v>70972574.45</v>
      </c>
      <c r="AL15" s="12">
        <v>-437540767.13</v>
      </c>
      <c r="AM15" s="12">
        <v>-437540767.13</v>
      </c>
      <c r="AN15" s="11">
        <v>96868877</v>
      </c>
      <c r="AO15" s="11">
        <v>96868877</v>
      </c>
      <c r="AP15" s="11">
        <v>5336575.94</v>
      </c>
      <c r="AQ15" s="11">
        <v>5336575.94</v>
      </c>
      <c r="AR15" s="11">
        <v>2624137.43</v>
      </c>
      <c r="AS15" s="11">
        <v>2624137.43</v>
      </c>
      <c r="AT15" s="22">
        <v>1987040.94</v>
      </c>
      <c r="AU15" s="23"/>
      <c r="AV15" s="11">
        <v>1987040.94</v>
      </c>
      <c r="AW15" s="11">
        <v>347604.56</v>
      </c>
      <c r="AX15" s="11">
        <v>347604.56</v>
      </c>
      <c r="AY15" s="11">
        <v>369863.01</v>
      </c>
      <c r="AZ15" s="22">
        <v>369863.01</v>
      </c>
      <c r="BA15" s="23"/>
      <c r="BB15" s="11">
        <v>7930</v>
      </c>
      <c r="BC15" s="11">
        <v>7930</v>
      </c>
    </row>
    <row r="16" spans="1:55" ht="19.5">
      <c r="A16" s="10">
        <v>11</v>
      </c>
      <c r="B16" s="10" t="s">
        <v>64</v>
      </c>
      <c r="C16" s="10" t="s">
        <v>91</v>
      </c>
      <c r="D16" s="10" t="s">
        <v>93</v>
      </c>
      <c r="E16" s="11">
        <v>59775705.19</v>
      </c>
      <c r="F16" s="11">
        <v>2149604.61</v>
      </c>
      <c r="G16" s="11">
        <v>57626100.58</v>
      </c>
      <c r="H16" s="11">
        <v>5434155.02</v>
      </c>
      <c r="I16" s="11">
        <v>1359084.09</v>
      </c>
      <c r="J16" s="11">
        <v>4075070.93</v>
      </c>
      <c r="K16" s="11">
        <v>65893102.12</v>
      </c>
      <c r="L16" s="11">
        <v>1.21</v>
      </c>
      <c r="M16" s="11">
        <v>0</v>
      </c>
      <c r="N16" s="11">
        <v>0</v>
      </c>
      <c r="O16" s="11">
        <v>0</v>
      </c>
      <c r="P16" s="11">
        <v>5434155017.05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65893102.12</v>
      </c>
      <c r="AE16" s="11">
        <v>65893102.12</v>
      </c>
      <c r="AF16" s="11">
        <v>6761.75</v>
      </c>
      <c r="AG16" s="11">
        <v>6761.75</v>
      </c>
      <c r="AH16" s="11">
        <v>52332731.97</v>
      </c>
      <c r="AI16" s="11">
        <v>52332731.97</v>
      </c>
      <c r="AJ16" s="11">
        <v>42381185.4</v>
      </c>
      <c r="AK16" s="13">
        <v>42381185.4</v>
      </c>
      <c r="AL16" s="12">
        <v>-64777800.03</v>
      </c>
      <c r="AM16" s="12">
        <v>-64777800.03</v>
      </c>
      <c r="AN16" s="11">
        <v>35950223.03</v>
      </c>
      <c r="AO16" s="11">
        <v>35950223.03</v>
      </c>
      <c r="AP16" s="11">
        <v>2149604.61</v>
      </c>
      <c r="AQ16" s="11">
        <v>2149604.61</v>
      </c>
      <c r="AR16" s="11">
        <v>1359084.09</v>
      </c>
      <c r="AS16" s="11">
        <v>1359084.09</v>
      </c>
      <c r="AT16" s="17">
        <v>482041.99</v>
      </c>
      <c r="AU16" s="18"/>
      <c r="AV16" s="11">
        <v>482041.99</v>
      </c>
      <c r="AW16" s="11">
        <v>47649.66</v>
      </c>
      <c r="AX16" s="11">
        <v>47649.66</v>
      </c>
      <c r="AY16" s="11">
        <v>252148.87</v>
      </c>
      <c r="AZ16" s="17">
        <v>252148.87</v>
      </c>
      <c r="BA16" s="19"/>
      <c r="BB16" s="11">
        <v>8680</v>
      </c>
      <c r="BC16" s="11">
        <v>8680</v>
      </c>
    </row>
    <row r="17" spans="1:55" ht="12.75">
      <c r="A17" s="10">
        <v>12</v>
      </c>
      <c r="B17" s="10" t="s">
        <v>64</v>
      </c>
      <c r="C17" s="10" t="s">
        <v>92</v>
      </c>
      <c r="D17" s="10" t="s">
        <v>94</v>
      </c>
      <c r="E17" s="11">
        <v>254883121.85</v>
      </c>
      <c r="F17" s="11">
        <v>8414607.47</v>
      </c>
      <c r="G17" s="11">
        <v>246468514.38</v>
      </c>
      <c r="H17" s="11">
        <v>23171192.9</v>
      </c>
      <c r="I17" s="11">
        <v>5802183.57</v>
      </c>
      <c r="J17" s="11">
        <v>17369009.33</v>
      </c>
      <c r="K17" s="11">
        <v>277920921.44</v>
      </c>
      <c r="L17" s="11">
        <v>1.2</v>
      </c>
      <c r="M17" s="11">
        <v>0</v>
      </c>
      <c r="N17" s="11">
        <v>0</v>
      </c>
      <c r="O17" s="11">
        <v>0</v>
      </c>
      <c r="P17" s="11">
        <v>23171192895.21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277920921.44</v>
      </c>
      <c r="AE17" s="11">
        <v>277920921.44</v>
      </c>
      <c r="AF17" s="11">
        <v>35498.83</v>
      </c>
      <c r="AG17" s="11">
        <v>35498.38</v>
      </c>
      <c r="AH17" s="11">
        <v>218557144.07</v>
      </c>
      <c r="AI17" s="11">
        <v>218557144.07</v>
      </c>
      <c r="AJ17" s="11">
        <v>182270159.45</v>
      </c>
      <c r="AK17" s="13">
        <v>182270159.45</v>
      </c>
      <c r="AL17" s="12">
        <v>-276923976.89</v>
      </c>
      <c r="AM17" s="12">
        <v>-276923976.89</v>
      </c>
      <c r="AN17" s="11">
        <v>153982095.98</v>
      </c>
      <c r="AO17" s="11">
        <v>153982095.98</v>
      </c>
      <c r="AP17" s="11">
        <v>8414607.47</v>
      </c>
      <c r="AQ17" s="11">
        <v>8414607.47</v>
      </c>
      <c r="AR17" s="11">
        <v>5802183.57</v>
      </c>
      <c r="AS17" s="11">
        <v>5802183.57</v>
      </c>
      <c r="AT17" s="17">
        <v>2039597.15</v>
      </c>
      <c r="AU17" s="19"/>
      <c r="AV17" s="11">
        <v>2039597.15</v>
      </c>
      <c r="AW17" s="11">
        <v>193543.74</v>
      </c>
      <c r="AX17" s="11">
        <v>193543.74</v>
      </c>
      <c r="AY17" s="11">
        <v>369863.01</v>
      </c>
      <c r="AZ17" s="17">
        <v>369863.01</v>
      </c>
      <c r="BA17" s="19"/>
      <c r="BB17" s="11">
        <v>9420</v>
      </c>
      <c r="BC17" s="11">
        <v>9420</v>
      </c>
    </row>
    <row r="18" spans="1:55" ht="12.75">
      <c r="A18" s="10">
        <v>13</v>
      </c>
      <c r="B18" s="10" t="s">
        <v>69</v>
      </c>
      <c r="C18" s="10"/>
      <c r="D18" s="10" t="s">
        <v>70</v>
      </c>
      <c r="E18" s="11">
        <v>2748779.96</v>
      </c>
      <c r="F18" s="11">
        <v>160339.91</v>
      </c>
      <c r="G18" s="11">
        <v>2588440.05</v>
      </c>
      <c r="H18" s="11">
        <v>249889.09</v>
      </c>
      <c r="I18" s="11">
        <v>18668.04</v>
      </c>
      <c r="J18" s="11">
        <v>231221.05</v>
      </c>
      <c r="K18" s="12">
        <v>-53381662.11</v>
      </c>
      <c r="L18" s="12">
        <v>-21.4</v>
      </c>
      <c r="M18" s="11">
        <v>0</v>
      </c>
      <c r="N18" s="11">
        <v>0</v>
      </c>
      <c r="O18" s="11">
        <v>0</v>
      </c>
      <c r="P18" s="11">
        <v>249404885.65</v>
      </c>
      <c r="Q18" s="11">
        <v>622618.07</v>
      </c>
      <c r="R18" s="11">
        <v>15130.95</v>
      </c>
      <c r="S18" s="11">
        <v>0</v>
      </c>
      <c r="T18" s="11">
        <v>607487.12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2">
        <v>-53381662.11</v>
      </c>
      <c r="AE18" s="12">
        <v>-53381662.11</v>
      </c>
      <c r="AF18" s="12">
        <v>-852113.12</v>
      </c>
      <c r="AG18" s="12">
        <v>-852113.12</v>
      </c>
      <c r="AH18" s="11">
        <v>4157390.94</v>
      </c>
      <c r="AI18" s="11">
        <v>4157390.94</v>
      </c>
      <c r="AJ18" s="11">
        <v>0</v>
      </c>
      <c r="AK18" s="13">
        <v>0</v>
      </c>
      <c r="AL18" s="12">
        <v>-56686939.93</v>
      </c>
      <c r="AM18" s="12">
        <v>-56686939.93</v>
      </c>
      <c r="AN18" s="11">
        <v>0</v>
      </c>
      <c r="AO18" s="11">
        <v>0</v>
      </c>
      <c r="AP18" s="11">
        <v>160339.91</v>
      </c>
      <c r="AQ18" s="11">
        <v>160339.91</v>
      </c>
      <c r="AR18" s="11">
        <v>18668.04</v>
      </c>
      <c r="AS18" s="11">
        <v>18668.04</v>
      </c>
      <c r="AT18" s="22">
        <v>9704.83</v>
      </c>
      <c r="AU18" s="23"/>
      <c r="AV18" s="11">
        <v>9704.83</v>
      </c>
      <c r="AW18" s="11">
        <v>132000</v>
      </c>
      <c r="AX18" s="11">
        <v>132000</v>
      </c>
      <c r="AY18" s="12">
        <v>-256.96</v>
      </c>
      <c r="AZ18" s="28">
        <v>-256.96</v>
      </c>
      <c r="BA18" s="23"/>
      <c r="BB18" s="11">
        <v>224</v>
      </c>
      <c r="BC18" s="11">
        <v>224</v>
      </c>
    </row>
    <row r="19" spans="1:55" ht="12.75">
      <c r="A19" s="10">
        <v>14</v>
      </c>
      <c r="B19" s="10" t="s">
        <v>71</v>
      </c>
      <c r="C19" s="10"/>
      <c r="D19" s="10" t="s">
        <v>72</v>
      </c>
      <c r="E19" s="11">
        <v>5916372.33</v>
      </c>
      <c r="F19" s="11">
        <v>110299.71</v>
      </c>
      <c r="G19" s="11">
        <v>5806072.62</v>
      </c>
      <c r="H19" s="11">
        <v>537852.03</v>
      </c>
      <c r="I19" s="11">
        <v>38076.14</v>
      </c>
      <c r="J19" s="11">
        <v>499775.89</v>
      </c>
      <c r="K19" s="12">
        <v>-35096664.39</v>
      </c>
      <c r="L19" s="12">
        <v>-6.53</v>
      </c>
      <c r="M19" s="11">
        <v>0</v>
      </c>
      <c r="N19" s="11">
        <v>0</v>
      </c>
      <c r="O19" s="11">
        <v>0</v>
      </c>
      <c r="P19" s="11">
        <v>537523258.17</v>
      </c>
      <c r="Q19" s="11">
        <v>414930.53</v>
      </c>
      <c r="R19" s="11">
        <v>63449.14</v>
      </c>
      <c r="S19" s="11">
        <v>0</v>
      </c>
      <c r="T19" s="11">
        <v>351481.39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2">
        <v>-35096664.39</v>
      </c>
      <c r="AE19" s="12">
        <v>-35096664.39</v>
      </c>
      <c r="AF19" s="12">
        <v>-81538.23</v>
      </c>
      <c r="AG19" s="12">
        <v>-81538.23</v>
      </c>
      <c r="AH19" s="11">
        <v>9299363.07</v>
      </c>
      <c r="AI19" s="11">
        <v>9299363.07</v>
      </c>
      <c r="AJ19" s="11">
        <v>260171.22</v>
      </c>
      <c r="AK19" s="13">
        <v>260171.22</v>
      </c>
      <c r="AL19" s="12">
        <v>-44875107.22</v>
      </c>
      <c r="AM19" s="12">
        <v>-44875107.22</v>
      </c>
      <c r="AN19" s="11">
        <v>300446.77</v>
      </c>
      <c r="AO19" s="11">
        <v>300446.77</v>
      </c>
      <c r="AP19" s="11">
        <v>110299.71</v>
      </c>
      <c r="AQ19" s="11">
        <v>110299.71</v>
      </c>
      <c r="AR19" s="11">
        <v>38076.14</v>
      </c>
      <c r="AS19" s="11">
        <v>38076.14</v>
      </c>
      <c r="AT19" s="22">
        <v>27903.57</v>
      </c>
      <c r="AU19" s="23"/>
      <c r="AV19" s="11">
        <v>27903.57</v>
      </c>
      <c r="AW19" s="11">
        <v>44000</v>
      </c>
      <c r="AX19" s="11">
        <v>44000</v>
      </c>
      <c r="AY19" s="11">
        <v>0</v>
      </c>
      <c r="AZ19" s="22">
        <v>0</v>
      </c>
      <c r="BA19" s="23"/>
      <c r="BB19" s="11">
        <v>320</v>
      </c>
      <c r="BC19" s="11">
        <v>320</v>
      </c>
    </row>
    <row r="20" spans="1:55" ht="12.75">
      <c r="A20" s="10">
        <v>15</v>
      </c>
      <c r="B20" s="10" t="s">
        <v>73</v>
      </c>
      <c r="C20" s="10"/>
      <c r="D20" s="10" t="s">
        <v>74</v>
      </c>
      <c r="E20" s="11">
        <v>6788453.62</v>
      </c>
      <c r="F20" s="11">
        <v>191785.61</v>
      </c>
      <c r="G20" s="11">
        <v>6596668.01</v>
      </c>
      <c r="H20" s="11">
        <v>617132.16</v>
      </c>
      <c r="I20" s="11">
        <v>48262.18</v>
      </c>
      <c r="J20" s="11">
        <v>568869.98</v>
      </c>
      <c r="K20" s="12">
        <v>-17818331.95</v>
      </c>
      <c r="L20" s="12">
        <v>-2.89</v>
      </c>
      <c r="M20" s="11">
        <v>0</v>
      </c>
      <c r="N20" s="11">
        <v>0</v>
      </c>
      <c r="O20" s="11">
        <v>0</v>
      </c>
      <c r="P20" s="11">
        <v>616903266.65</v>
      </c>
      <c r="Q20" s="11">
        <v>243058.5</v>
      </c>
      <c r="R20" s="11">
        <v>232645.56</v>
      </c>
      <c r="S20" s="11">
        <v>209.99</v>
      </c>
      <c r="T20" s="11">
        <v>10202.95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2">
        <v>-17818331.95</v>
      </c>
      <c r="AE20" s="12">
        <v>-17818331.95</v>
      </c>
      <c r="AF20" s="12">
        <v>-1134296.23</v>
      </c>
      <c r="AG20" s="12">
        <v>-1134296.23</v>
      </c>
      <c r="AH20" s="11">
        <v>10609308.25</v>
      </c>
      <c r="AI20" s="11">
        <v>10609308.25</v>
      </c>
      <c r="AJ20" s="11">
        <v>0</v>
      </c>
      <c r="AK20" s="13">
        <v>0</v>
      </c>
      <c r="AL20" s="12">
        <v>-27293343.97</v>
      </c>
      <c r="AM20" s="12">
        <v>-27293343.97</v>
      </c>
      <c r="AN20" s="11">
        <v>0</v>
      </c>
      <c r="AO20" s="11">
        <v>0</v>
      </c>
      <c r="AP20" s="11">
        <v>191785.61</v>
      </c>
      <c r="AQ20" s="11">
        <v>191785.61</v>
      </c>
      <c r="AR20" s="11">
        <v>48262.18</v>
      </c>
      <c r="AS20" s="11">
        <v>48262.18</v>
      </c>
      <c r="AT20" s="22">
        <v>53267.43</v>
      </c>
      <c r="AU20" s="23"/>
      <c r="AV20" s="11">
        <v>53267.43</v>
      </c>
      <c r="AW20" s="11">
        <v>90000</v>
      </c>
      <c r="AX20" s="11">
        <v>90000</v>
      </c>
      <c r="AY20" s="11">
        <v>0</v>
      </c>
      <c r="AZ20" s="22">
        <v>0</v>
      </c>
      <c r="BA20" s="23"/>
      <c r="BB20" s="11">
        <v>256</v>
      </c>
      <c r="BC20" s="11">
        <v>256</v>
      </c>
    </row>
    <row r="21" spans="1:55" ht="12.75">
      <c r="A21" s="10">
        <v>16</v>
      </c>
      <c r="B21" s="10" t="s">
        <v>75</v>
      </c>
      <c r="C21" s="10"/>
      <c r="D21" s="10" t="s">
        <v>76</v>
      </c>
      <c r="E21" s="11">
        <v>280584.83</v>
      </c>
      <c r="F21" s="11">
        <v>62852.69</v>
      </c>
      <c r="G21" s="11">
        <v>217732.14</v>
      </c>
      <c r="H21" s="11">
        <v>25507.72</v>
      </c>
      <c r="I21" s="11">
        <v>1741.97</v>
      </c>
      <c r="J21" s="11">
        <v>23765.75</v>
      </c>
      <c r="K21" s="12">
        <v>-1421533.07</v>
      </c>
      <c r="L21" s="12">
        <v>-5.67</v>
      </c>
      <c r="M21" s="11">
        <v>0</v>
      </c>
      <c r="N21" s="11">
        <v>0</v>
      </c>
      <c r="O21" s="11">
        <v>0</v>
      </c>
      <c r="P21" s="11">
        <v>25004245.94</v>
      </c>
      <c r="Q21" s="11">
        <v>658655.63</v>
      </c>
      <c r="R21" s="11">
        <v>0</v>
      </c>
      <c r="S21" s="11">
        <v>0</v>
      </c>
      <c r="T21" s="11">
        <v>658655.63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2">
        <v>-1421533.07</v>
      </c>
      <c r="AE21" s="12">
        <v>-1421533.07</v>
      </c>
      <c r="AF21" s="12">
        <v>-43</v>
      </c>
      <c r="AG21" s="12">
        <v>-43</v>
      </c>
      <c r="AH21" s="11">
        <v>486655.16</v>
      </c>
      <c r="AI21" s="11">
        <v>486655.16</v>
      </c>
      <c r="AJ21" s="11">
        <v>0</v>
      </c>
      <c r="AK21" s="13">
        <v>0</v>
      </c>
      <c r="AL21" s="12">
        <v>-1908145.23</v>
      </c>
      <c r="AM21" s="12">
        <v>-1908145.23</v>
      </c>
      <c r="AN21" s="11">
        <v>0</v>
      </c>
      <c r="AO21" s="11">
        <v>0</v>
      </c>
      <c r="AP21" s="11">
        <v>62852.69</v>
      </c>
      <c r="AQ21" s="11">
        <v>62852.69</v>
      </c>
      <c r="AR21" s="11">
        <v>1741.97</v>
      </c>
      <c r="AS21" s="11">
        <v>1741.97</v>
      </c>
      <c r="AT21" s="22">
        <v>822.72</v>
      </c>
      <c r="AU21" s="23"/>
      <c r="AV21" s="11">
        <v>822.72</v>
      </c>
      <c r="AW21" s="11">
        <v>60000</v>
      </c>
      <c r="AX21" s="11">
        <v>60000</v>
      </c>
      <c r="AY21" s="11">
        <v>0</v>
      </c>
      <c r="AZ21" s="22">
        <v>0</v>
      </c>
      <c r="BA21" s="23"/>
      <c r="BB21" s="11">
        <v>288</v>
      </c>
      <c r="BC21" s="11">
        <v>288</v>
      </c>
    </row>
    <row r="22" spans="1:55" ht="12.75">
      <c r="A22" s="10">
        <v>17</v>
      </c>
      <c r="B22" s="10" t="s">
        <v>77</v>
      </c>
      <c r="C22" s="10"/>
      <c r="D22" s="10" t="s">
        <v>78</v>
      </c>
      <c r="E22" s="11">
        <v>9830176.18</v>
      </c>
      <c r="F22" s="11">
        <v>176383.16</v>
      </c>
      <c r="G22" s="11">
        <v>9653793.02</v>
      </c>
      <c r="H22" s="11">
        <v>893652.38</v>
      </c>
      <c r="I22" s="11">
        <v>65911.1</v>
      </c>
      <c r="J22" s="11">
        <v>827741.28</v>
      </c>
      <c r="K22" s="12">
        <v>-70179091.9</v>
      </c>
      <c r="L22" s="12">
        <v>-8.01</v>
      </c>
      <c r="M22" s="11">
        <v>0</v>
      </c>
      <c r="N22" s="11">
        <v>0</v>
      </c>
      <c r="O22" s="11">
        <v>0</v>
      </c>
      <c r="P22" s="11">
        <v>874514842.65</v>
      </c>
      <c r="Q22" s="11">
        <v>24974203.24</v>
      </c>
      <c r="R22" s="11">
        <v>211612.43</v>
      </c>
      <c r="S22" s="11">
        <v>137.46</v>
      </c>
      <c r="T22" s="11">
        <v>24762453.35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2">
        <v>-70179091.9</v>
      </c>
      <c r="AE22" s="12">
        <v>-70179091.9</v>
      </c>
      <c r="AF22" s="12">
        <v>-11045498.41</v>
      </c>
      <c r="AG22" s="12">
        <v>-11045498.41</v>
      </c>
      <c r="AH22" s="11">
        <v>12743176.29</v>
      </c>
      <c r="AI22" s="11">
        <v>12743176.29</v>
      </c>
      <c r="AJ22" s="11">
        <v>0</v>
      </c>
      <c r="AK22" s="13">
        <v>0</v>
      </c>
      <c r="AL22" s="12">
        <v>-71876769.78</v>
      </c>
      <c r="AM22" s="12">
        <v>-71876769.78</v>
      </c>
      <c r="AN22" s="11">
        <v>0</v>
      </c>
      <c r="AO22" s="11">
        <v>0</v>
      </c>
      <c r="AP22" s="11">
        <v>176383.16</v>
      </c>
      <c r="AQ22" s="11">
        <v>176383.16</v>
      </c>
      <c r="AR22" s="11">
        <v>65911.1</v>
      </c>
      <c r="AS22" s="11">
        <v>65911.1</v>
      </c>
      <c r="AT22" s="22">
        <v>80184.06</v>
      </c>
      <c r="AU22" s="23"/>
      <c r="AV22" s="11">
        <v>80184.06</v>
      </c>
      <c r="AW22" s="11">
        <v>30000</v>
      </c>
      <c r="AX22" s="11">
        <v>30000</v>
      </c>
      <c r="AY22" s="11">
        <v>0</v>
      </c>
      <c r="AZ22" s="22">
        <v>0</v>
      </c>
      <c r="BA22" s="23"/>
      <c r="BB22" s="11">
        <v>288</v>
      </c>
      <c r="BC22" s="11">
        <v>288</v>
      </c>
    </row>
    <row r="23" spans="1:55" ht="12.75">
      <c r="A23" s="10">
        <v>18</v>
      </c>
      <c r="B23" s="10" t="s">
        <v>79</v>
      </c>
      <c r="C23" s="10"/>
      <c r="D23" s="10" t="s">
        <v>80</v>
      </c>
      <c r="E23" s="11">
        <v>112714134.33</v>
      </c>
      <c r="F23" s="11">
        <v>1824807.1</v>
      </c>
      <c r="G23" s="11">
        <v>110889327.23</v>
      </c>
      <c r="H23" s="11">
        <v>10246739.48</v>
      </c>
      <c r="I23" s="11">
        <v>737973.43</v>
      </c>
      <c r="J23" s="11">
        <v>9508766.05</v>
      </c>
      <c r="K23" s="12">
        <v>-1302301090.28</v>
      </c>
      <c r="L23" s="12">
        <v>-12.73</v>
      </c>
      <c r="M23" s="11">
        <v>0</v>
      </c>
      <c r="N23" s="11">
        <v>0</v>
      </c>
      <c r="O23" s="11">
        <v>0</v>
      </c>
      <c r="P23" s="11">
        <v>10223493189.18</v>
      </c>
      <c r="Q23" s="11">
        <v>30148631.66</v>
      </c>
      <c r="R23" s="11">
        <v>1053351.33</v>
      </c>
      <c r="S23" s="11">
        <v>631.54</v>
      </c>
      <c r="T23" s="11">
        <v>29094648.79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2">
        <v>-1302301090.28</v>
      </c>
      <c r="AE23" s="12">
        <v>-1302301090.28</v>
      </c>
      <c r="AF23" s="12">
        <v>-74428068.17</v>
      </c>
      <c r="AG23" s="12">
        <v>-74428068.17</v>
      </c>
      <c r="AH23" s="11">
        <v>173163234.85</v>
      </c>
      <c r="AI23" s="11">
        <v>173163234.85</v>
      </c>
      <c r="AJ23" s="11">
        <v>5695574.81</v>
      </c>
      <c r="AK23" s="13">
        <v>5695574.81</v>
      </c>
      <c r="AL23" s="12">
        <v>-1409382443.15</v>
      </c>
      <c r="AM23" s="12">
        <v>-1409382443.15</v>
      </c>
      <c r="AN23" s="11">
        <v>2650611.38</v>
      </c>
      <c r="AO23" s="11">
        <v>2650611.38</v>
      </c>
      <c r="AP23" s="11">
        <v>1824807.1</v>
      </c>
      <c r="AQ23" s="11">
        <v>1824807.1</v>
      </c>
      <c r="AR23" s="11">
        <v>737973.43</v>
      </c>
      <c r="AS23" s="11">
        <v>737973.43</v>
      </c>
      <c r="AT23" s="22">
        <v>971140.11</v>
      </c>
      <c r="AU23" s="23"/>
      <c r="AV23" s="11">
        <v>971140.11</v>
      </c>
      <c r="AW23" s="11">
        <v>120000</v>
      </c>
      <c r="AX23" s="11">
        <v>120000</v>
      </c>
      <c r="AY23" s="12">
        <v>-4306.44</v>
      </c>
      <c r="AZ23" s="28">
        <v>-4306.44</v>
      </c>
      <c r="BA23" s="23"/>
      <c r="BB23" s="11">
        <v>0</v>
      </c>
      <c r="BC23" s="11">
        <v>0</v>
      </c>
    </row>
    <row r="24" spans="1:55" ht="12.75">
      <c r="A24" s="10">
        <v>19</v>
      </c>
      <c r="B24" s="10" t="s">
        <v>81</v>
      </c>
      <c r="C24" s="10"/>
      <c r="D24" s="10" t="s">
        <v>82</v>
      </c>
      <c r="E24" s="11">
        <v>2358541.56</v>
      </c>
      <c r="F24" s="11">
        <v>183740.5</v>
      </c>
      <c r="G24" s="11">
        <v>2174801.06</v>
      </c>
      <c r="H24" s="11">
        <v>235854.15</v>
      </c>
      <c r="I24" s="11">
        <v>17125.21</v>
      </c>
      <c r="J24" s="11">
        <v>218728.94</v>
      </c>
      <c r="K24" s="12">
        <v>-27273769.84</v>
      </c>
      <c r="L24" s="12">
        <v>-11.58</v>
      </c>
      <c r="M24" s="11">
        <v>0</v>
      </c>
      <c r="N24" s="11">
        <v>0</v>
      </c>
      <c r="O24" s="11">
        <v>0</v>
      </c>
      <c r="P24" s="11">
        <v>235569882.3</v>
      </c>
      <c r="Q24" s="11">
        <v>370530.86</v>
      </c>
      <c r="R24" s="11">
        <v>5699.31</v>
      </c>
      <c r="S24" s="11">
        <v>0</v>
      </c>
      <c r="T24" s="11">
        <v>364831.55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2">
        <v>-27273769.84</v>
      </c>
      <c r="AE24" s="12">
        <v>-27273769.84</v>
      </c>
      <c r="AF24" s="12">
        <v>-6531178.8</v>
      </c>
      <c r="AG24" s="12">
        <v>-6531178.8</v>
      </c>
      <c r="AH24" s="11">
        <v>4100862.48</v>
      </c>
      <c r="AI24" s="11">
        <v>4100862.48</v>
      </c>
      <c r="AJ24" s="11">
        <v>0</v>
      </c>
      <c r="AK24" s="13">
        <v>0</v>
      </c>
      <c r="AL24" s="12">
        <v>-24843453.52</v>
      </c>
      <c r="AM24" s="12">
        <v>-24843453.52</v>
      </c>
      <c r="AN24" s="11">
        <v>0</v>
      </c>
      <c r="AO24" s="11">
        <v>0</v>
      </c>
      <c r="AP24" s="11">
        <v>183740.5</v>
      </c>
      <c r="AQ24" s="11">
        <v>183740.5</v>
      </c>
      <c r="AR24" s="11">
        <v>17125.21</v>
      </c>
      <c r="AS24" s="11">
        <v>17125.21</v>
      </c>
      <c r="AT24" s="22">
        <v>16615.29</v>
      </c>
      <c r="AU24" s="23"/>
      <c r="AV24" s="11">
        <v>16615.29</v>
      </c>
      <c r="AW24" s="11">
        <v>150000</v>
      </c>
      <c r="AX24" s="11">
        <v>150000</v>
      </c>
      <c r="AY24" s="11">
        <v>0</v>
      </c>
      <c r="AZ24" s="22">
        <v>0</v>
      </c>
      <c r="BA24" s="23"/>
      <c r="BB24" s="11">
        <v>0</v>
      </c>
      <c r="BC24" s="11">
        <v>0</v>
      </c>
    </row>
    <row r="25" spans="1:55" ht="12.75">
      <c r="A25" s="10">
        <v>20</v>
      </c>
      <c r="B25" s="10" t="s">
        <v>83</v>
      </c>
      <c r="C25" s="10"/>
      <c r="D25" s="10" t="s">
        <v>84</v>
      </c>
      <c r="E25" s="11">
        <v>11183625.22</v>
      </c>
      <c r="F25" s="11">
        <v>267710.21</v>
      </c>
      <c r="G25" s="11">
        <v>10915915.01</v>
      </c>
      <c r="H25" s="11">
        <v>1118362.53</v>
      </c>
      <c r="I25" s="11">
        <v>78087.64</v>
      </c>
      <c r="J25" s="11">
        <v>1040274.89</v>
      </c>
      <c r="K25" s="12">
        <v>-2320291.11</v>
      </c>
      <c r="L25" s="12">
        <v>-0.21</v>
      </c>
      <c r="M25" s="11">
        <v>0</v>
      </c>
      <c r="N25" s="11">
        <v>0</v>
      </c>
      <c r="O25" s="11">
        <v>0</v>
      </c>
      <c r="P25" s="11">
        <v>1118260646.37</v>
      </c>
      <c r="Q25" s="11">
        <v>108614.4</v>
      </c>
      <c r="R25" s="11">
        <v>102840.05</v>
      </c>
      <c r="S25" s="11">
        <v>0</v>
      </c>
      <c r="T25" s="11">
        <v>5774.35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2">
        <v>-2320291.11</v>
      </c>
      <c r="AE25" s="12">
        <v>-2320291.11</v>
      </c>
      <c r="AF25" s="12">
        <v>-109180</v>
      </c>
      <c r="AG25" s="12">
        <v>-109180</v>
      </c>
      <c r="AH25" s="11">
        <v>19923122.65</v>
      </c>
      <c r="AI25" s="11">
        <v>19923122.65</v>
      </c>
      <c r="AJ25" s="11">
        <v>735751.11</v>
      </c>
      <c r="AK25" s="13">
        <v>735751.11</v>
      </c>
      <c r="AL25" s="12">
        <v>-24927462.45</v>
      </c>
      <c r="AM25" s="12">
        <v>-24927462.45</v>
      </c>
      <c r="AN25" s="11">
        <v>2057477.58</v>
      </c>
      <c r="AO25" s="11">
        <v>2057477.58</v>
      </c>
      <c r="AP25" s="11">
        <v>267710.21</v>
      </c>
      <c r="AQ25" s="11">
        <v>267710.21</v>
      </c>
      <c r="AR25" s="11">
        <v>78087.64</v>
      </c>
      <c r="AS25" s="11">
        <v>78087.64</v>
      </c>
      <c r="AT25" s="22">
        <v>89398.57</v>
      </c>
      <c r="AU25" s="23"/>
      <c r="AV25" s="11">
        <v>89398.57</v>
      </c>
      <c r="AW25" s="11">
        <v>100000</v>
      </c>
      <c r="AX25" s="11">
        <v>100000</v>
      </c>
      <c r="AY25" s="11">
        <v>0</v>
      </c>
      <c r="AZ25" s="22">
        <v>0</v>
      </c>
      <c r="BA25" s="23"/>
      <c r="BB25" s="11">
        <v>224</v>
      </c>
      <c r="BC25" s="11">
        <v>224</v>
      </c>
    </row>
    <row r="26" spans="1:55" ht="12.75">
      <c r="A26" s="10">
        <v>21</v>
      </c>
      <c r="B26" s="10" t="s">
        <v>85</v>
      </c>
      <c r="C26" s="10"/>
      <c r="D26" s="10" t="s">
        <v>86</v>
      </c>
      <c r="E26" s="11">
        <v>2623026.68</v>
      </c>
      <c r="F26" s="11">
        <v>144760.26</v>
      </c>
      <c r="G26" s="11">
        <v>2478266.42</v>
      </c>
      <c r="H26" s="11">
        <v>238456.97</v>
      </c>
      <c r="I26" s="11">
        <v>17838.51</v>
      </c>
      <c r="J26" s="11">
        <v>220618.46</v>
      </c>
      <c r="K26" s="11">
        <v>1717578.52</v>
      </c>
      <c r="L26" s="11">
        <v>0.73</v>
      </c>
      <c r="M26" s="11">
        <v>0</v>
      </c>
      <c r="N26" s="11">
        <v>0</v>
      </c>
      <c r="O26" s="11">
        <v>0</v>
      </c>
      <c r="P26" s="11">
        <v>235681846.15</v>
      </c>
      <c r="Q26" s="11">
        <v>3617943.12</v>
      </c>
      <c r="R26" s="11">
        <v>52453.99</v>
      </c>
      <c r="S26" s="11">
        <v>0</v>
      </c>
      <c r="T26" s="11">
        <v>3565489.13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1717578.52</v>
      </c>
      <c r="AE26" s="11">
        <v>1717578.52</v>
      </c>
      <c r="AF26" s="11">
        <v>10649.87</v>
      </c>
      <c r="AG26" s="11">
        <v>10649.87</v>
      </c>
      <c r="AH26" s="11">
        <v>4495040.08</v>
      </c>
      <c r="AI26" s="11">
        <v>4495040.08</v>
      </c>
      <c r="AJ26" s="11">
        <v>7219.86</v>
      </c>
      <c r="AK26" s="13">
        <v>7219.86</v>
      </c>
      <c r="AL26" s="12">
        <v>-2791514.53</v>
      </c>
      <c r="AM26" s="12">
        <v>-2791514.53</v>
      </c>
      <c r="AN26" s="12">
        <v>-3816.76</v>
      </c>
      <c r="AO26" s="12">
        <v>-3816.76</v>
      </c>
      <c r="AP26" s="11">
        <v>144760.26</v>
      </c>
      <c r="AQ26" s="11">
        <v>144760.26</v>
      </c>
      <c r="AR26" s="11">
        <v>17838.51</v>
      </c>
      <c r="AS26" s="11">
        <v>17838.51</v>
      </c>
      <c r="AT26" s="22">
        <v>36697.75</v>
      </c>
      <c r="AU26" s="23"/>
      <c r="AV26" s="11">
        <v>36697.75</v>
      </c>
      <c r="AW26" s="11">
        <v>90000</v>
      </c>
      <c r="AX26" s="11">
        <v>90000</v>
      </c>
      <c r="AY26" s="11">
        <v>0</v>
      </c>
      <c r="AZ26" s="22">
        <v>0</v>
      </c>
      <c r="BA26" s="23"/>
      <c r="BB26" s="11">
        <v>224</v>
      </c>
      <c r="BC26" s="11">
        <v>224</v>
      </c>
    </row>
    <row r="27" spans="1:55" ht="12.75">
      <c r="A27" s="10">
        <v>22</v>
      </c>
      <c r="B27" s="10" t="s">
        <v>87</v>
      </c>
      <c r="C27" s="10"/>
      <c r="D27" s="10" t="s">
        <v>88</v>
      </c>
      <c r="E27" s="11">
        <v>80262235.91</v>
      </c>
      <c r="F27" s="11">
        <v>1193054</v>
      </c>
      <c r="G27" s="11">
        <v>79069181.91</v>
      </c>
      <c r="H27" s="11">
        <v>7296566.9</v>
      </c>
      <c r="I27" s="11">
        <v>530757.73</v>
      </c>
      <c r="J27" s="11">
        <v>6765809.17</v>
      </c>
      <c r="K27" s="12">
        <v>-1091179148.46</v>
      </c>
      <c r="L27" s="12">
        <v>-14.96</v>
      </c>
      <c r="M27" s="11">
        <v>0</v>
      </c>
      <c r="N27" s="11">
        <v>0</v>
      </c>
      <c r="O27" s="11">
        <v>0</v>
      </c>
      <c r="P27" s="11">
        <v>7295715305.7</v>
      </c>
      <c r="Q27" s="11">
        <v>972962.62</v>
      </c>
      <c r="R27" s="11">
        <v>292380.46</v>
      </c>
      <c r="S27" s="11">
        <v>400469.51</v>
      </c>
      <c r="T27" s="11">
        <v>280112.65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2">
        <v>-1091179148.46</v>
      </c>
      <c r="AE27" s="12">
        <v>-1091179148.46</v>
      </c>
      <c r="AF27" s="12">
        <v>-28650330.73</v>
      </c>
      <c r="AG27" s="12">
        <v>-28650330.73</v>
      </c>
      <c r="AH27" s="11">
        <v>130825108.25</v>
      </c>
      <c r="AI27" s="11">
        <v>130825108.25</v>
      </c>
      <c r="AJ27" s="11">
        <v>136254.45</v>
      </c>
      <c r="AK27" s="13">
        <v>136254.45</v>
      </c>
      <c r="AL27" s="12">
        <v>-1195170257.54</v>
      </c>
      <c r="AM27" s="12">
        <v>-1195170257.54</v>
      </c>
      <c r="AN27" s="11">
        <v>1680077.11</v>
      </c>
      <c r="AO27" s="11">
        <v>1680077.11</v>
      </c>
      <c r="AP27" s="11">
        <v>1193054</v>
      </c>
      <c r="AQ27" s="11">
        <v>1193054</v>
      </c>
      <c r="AR27" s="11">
        <v>530757.73</v>
      </c>
      <c r="AS27" s="11">
        <v>530757.73</v>
      </c>
      <c r="AT27" s="22">
        <v>564296.27</v>
      </c>
      <c r="AU27" s="23"/>
      <c r="AV27" s="11">
        <v>564296.27</v>
      </c>
      <c r="AW27" s="11">
        <v>98000</v>
      </c>
      <c r="AX27" s="11">
        <v>98000</v>
      </c>
      <c r="AY27" s="11">
        <v>0</v>
      </c>
      <c r="AZ27" s="22">
        <v>0</v>
      </c>
      <c r="BA27" s="23"/>
      <c r="BB27" s="11">
        <v>0</v>
      </c>
      <c r="BC27" s="11">
        <v>0</v>
      </c>
    </row>
    <row r="28" spans="1:55" ht="12.75">
      <c r="A28" s="14"/>
      <c r="B28" s="26" t="s">
        <v>89</v>
      </c>
      <c r="C28" s="27"/>
      <c r="D28" s="23"/>
      <c r="E28" s="11">
        <f aca="true" t="shared" si="0" ref="E28:L28">SUM(E6:E27)</f>
        <v>22391988404.340004</v>
      </c>
      <c r="F28" s="11">
        <f t="shared" si="0"/>
        <v>213522625.94000003</v>
      </c>
      <c r="G28" s="11">
        <f t="shared" si="0"/>
        <v>22178465778.399998</v>
      </c>
      <c r="H28" s="11">
        <f t="shared" si="0"/>
        <v>2036155640.1600003</v>
      </c>
      <c r="I28" s="11">
        <f t="shared" si="0"/>
        <v>145427823.62999994</v>
      </c>
      <c r="J28" s="11">
        <f t="shared" si="0"/>
        <v>1890727816.5300002</v>
      </c>
      <c r="K28" s="11">
        <f t="shared" si="0"/>
        <v>15837413731.849995</v>
      </c>
      <c r="L28" s="12">
        <f t="shared" si="0"/>
        <v>-141.53</v>
      </c>
      <c r="M28" s="11">
        <v>0</v>
      </c>
      <c r="N28" s="11">
        <v>0</v>
      </c>
      <c r="O28" s="11">
        <v>0</v>
      </c>
      <c r="P28" s="11">
        <f>SUM(P6:P27)</f>
        <v>2035638085437.1497</v>
      </c>
      <c r="Q28" s="11">
        <f>SUM(Q6:Q27)</f>
        <v>583098660.5399998</v>
      </c>
      <c r="R28" s="11">
        <f>SUM(R6:R27)</f>
        <v>331233807.94</v>
      </c>
      <c r="S28" s="11">
        <f>SUM(S6:S27)</f>
        <v>88659403.73</v>
      </c>
      <c r="T28" s="11">
        <f>SUM(T6:T27)</f>
        <v>163205448.87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f>SUM(AD6:AD27)</f>
        <v>15837413731.849995</v>
      </c>
      <c r="AE28" s="11">
        <f>SUM(AE6:AE27)</f>
        <v>15837413731.849995</v>
      </c>
      <c r="AF28" s="12">
        <f aca="true" t="shared" si="1" ref="AF28:AS28">SUM(AF6:AF27)</f>
        <v>-102658523.23</v>
      </c>
      <c r="AG28" s="12">
        <f t="shared" si="1"/>
        <v>-102658523.68</v>
      </c>
      <c r="AH28" s="11">
        <f t="shared" si="1"/>
        <v>30006910203.210003</v>
      </c>
      <c r="AI28" s="11">
        <f t="shared" si="1"/>
        <v>30006910203.210003</v>
      </c>
      <c r="AJ28" s="11">
        <f t="shared" si="1"/>
        <v>9365560904.190002</v>
      </c>
      <c r="AK28" s="13">
        <f t="shared" si="1"/>
        <v>9365560904.190002</v>
      </c>
      <c r="AL28" s="12">
        <f t="shared" si="1"/>
        <v>-24555045924.340004</v>
      </c>
      <c r="AM28" s="12">
        <f t="shared" si="1"/>
        <v>-24555045924.340004</v>
      </c>
      <c r="AN28" s="11">
        <f t="shared" si="1"/>
        <v>1122647072.0199997</v>
      </c>
      <c r="AO28" s="11">
        <f t="shared" si="1"/>
        <v>1122647072.0199997</v>
      </c>
      <c r="AP28" s="11">
        <f t="shared" si="1"/>
        <v>213522625.94000003</v>
      </c>
      <c r="AQ28" s="11">
        <f t="shared" si="1"/>
        <v>213522625.94000003</v>
      </c>
      <c r="AR28" s="11">
        <f t="shared" si="1"/>
        <v>145427823.62999994</v>
      </c>
      <c r="AS28" s="11">
        <f t="shared" si="1"/>
        <v>145427823.62999994</v>
      </c>
      <c r="AT28" s="22">
        <f>SUM(AT6:AU27)</f>
        <v>61519519.800000004</v>
      </c>
      <c r="AU28" s="23"/>
      <c r="AV28" s="11">
        <f>SUM(AV6:AV27)</f>
        <v>61519519.800000004</v>
      </c>
      <c r="AW28" s="11">
        <f>SUM(AW6:AW27)</f>
        <v>5167200</v>
      </c>
      <c r="AX28" s="11">
        <f>SUM(AX6:AX27)</f>
        <v>5167200</v>
      </c>
      <c r="AY28" s="11">
        <f>SUM(AY6:AY27)</f>
        <v>1357174.5100000002</v>
      </c>
      <c r="AZ28" s="22">
        <f>SUM(AZ6:BA27)</f>
        <v>1357174.5100000002</v>
      </c>
      <c r="BA28" s="23"/>
      <c r="BB28" s="11">
        <f>SUM(BB6:BB27)</f>
        <v>50908</v>
      </c>
      <c r="BC28" s="11">
        <f>SUM(BC6:BC27)</f>
        <v>50908</v>
      </c>
    </row>
    <row r="29" spans="1:55" ht="12.75">
      <c r="A29" s="14"/>
      <c r="B29" s="26" t="s">
        <v>90</v>
      </c>
      <c r="C29" s="27"/>
      <c r="D29" s="23"/>
      <c r="E29" s="11">
        <v>347766278.98</v>
      </c>
      <c r="F29" s="11">
        <v>6061407.46</v>
      </c>
      <c r="G29" s="11">
        <v>341704871.52</v>
      </c>
      <c r="H29" s="11">
        <v>32135446.98</v>
      </c>
      <c r="I29" s="11">
        <v>2320121.02</v>
      </c>
      <c r="J29" s="11">
        <v>29815325.96</v>
      </c>
      <c r="K29" s="12">
        <v>-3678486585.28</v>
      </c>
      <c r="L29" s="12">
        <v>-145.89</v>
      </c>
      <c r="M29" s="11">
        <v>0</v>
      </c>
      <c r="N29" s="11">
        <v>0</v>
      </c>
      <c r="O29" s="11">
        <v>0</v>
      </c>
      <c r="P29" s="11">
        <v>32058720332.61</v>
      </c>
      <c r="Q29" s="11">
        <v>99499061.21</v>
      </c>
      <c r="R29" s="11">
        <v>3198727.86</v>
      </c>
      <c r="S29" s="11">
        <v>402640.89</v>
      </c>
      <c r="T29" s="11">
        <v>95897692.46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2">
        <v>-3678486585.28</v>
      </c>
      <c r="AE29" s="12">
        <v>-3678486585.28</v>
      </c>
      <c r="AF29" s="12">
        <v>-150398822.7</v>
      </c>
      <c r="AG29" s="12">
        <v>-150398822.7</v>
      </c>
      <c r="AH29" s="11">
        <v>578178805.47</v>
      </c>
      <c r="AI29" s="11">
        <v>578178805.47</v>
      </c>
      <c r="AJ29" s="11">
        <v>6947763.74</v>
      </c>
      <c r="AK29" s="13">
        <v>6947763.74</v>
      </c>
      <c r="AL29" s="12">
        <v>-4120529529</v>
      </c>
      <c r="AM29" s="12">
        <v>-4120529529</v>
      </c>
      <c r="AN29" s="11">
        <v>7315197.21</v>
      </c>
      <c r="AO29" s="11">
        <v>7315197.21</v>
      </c>
      <c r="AP29" s="11">
        <v>6061407.46</v>
      </c>
      <c r="AQ29" s="11">
        <v>6061407.46</v>
      </c>
      <c r="AR29" s="11">
        <v>2320121.02</v>
      </c>
      <c r="AS29" s="11">
        <v>2320121.02</v>
      </c>
      <c r="AT29" s="22">
        <v>2461626.84</v>
      </c>
      <c r="AU29" s="23"/>
      <c r="AV29" s="11">
        <v>2461626.84</v>
      </c>
      <c r="AW29" s="11">
        <v>1272000</v>
      </c>
      <c r="AX29" s="11">
        <v>1272000</v>
      </c>
      <c r="AY29" s="12">
        <v>-4563.4</v>
      </c>
      <c r="AZ29" s="28">
        <v>-4563.4</v>
      </c>
      <c r="BA29" s="23"/>
      <c r="BB29" s="11">
        <v>12223</v>
      </c>
      <c r="BC29" s="11">
        <v>12223</v>
      </c>
    </row>
    <row r="30" spans="1:55" ht="15.75">
      <c r="A30" s="15"/>
      <c r="B30" s="15"/>
      <c r="C30" s="15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20"/>
      <c r="AU30" s="21"/>
      <c r="AV30" s="16"/>
      <c r="AW30" s="16"/>
      <c r="AX30" s="16"/>
      <c r="AY30" s="16"/>
      <c r="AZ30" s="20"/>
      <c r="BA30" s="21"/>
      <c r="BB30" s="16"/>
      <c r="BC30" s="16"/>
    </row>
    <row r="31" ht="11.25" customHeight="1"/>
    <row r="32" spans="1:55" ht="16.5" customHeight="1">
      <c r="A32" s="2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0"/>
      <c r="AV32" s="21"/>
      <c r="AW32" s="21"/>
      <c r="AX32" s="21"/>
      <c r="AY32" s="21"/>
      <c r="AZ32" s="21"/>
      <c r="BA32" s="25"/>
      <c r="BB32" s="21"/>
      <c r="BC32" s="21"/>
    </row>
    <row r="33" ht="24" customHeight="1"/>
  </sheetData>
  <sheetProtection/>
  <mergeCells count="81">
    <mergeCell ref="E2:O2"/>
    <mergeCell ref="P2:AC2"/>
    <mergeCell ref="AD2:AO2"/>
    <mergeCell ref="AP2:BC2"/>
    <mergeCell ref="A1:BB1"/>
    <mergeCell ref="E3:G3"/>
    <mergeCell ref="H3:J3"/>
    <mergeCell ref="K3:L3"/>
    <mergeCell ref="M3:O3"/>
    <mergeCell ref="Q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V3"/>
    <mergeCell ref="AW3:AX3"/>
    <mergeCell ref="AY3:BA3"/>
    <mergeCell ref="BB3:BC3"/>
    <mergeCell ref="AT4:AU4"/>
    <mergeCell ref="AZ4:BA4"/>
    <mergeCell ref="AT5:AU5"/>
    <mergeCell ref="AZ5:BA5"/>
    <mergeCell ref="AT6:AU6"/>
    <mergeCell ref="AZ6:BA6"/>
    <mergeCell ref="AT7:AU7"/>
    <mergeCell ref="AZ7:BA7"/>
    <mergeCell ref="AT8:AU8"/>
    <mergeCell ref="AZ8:BA8"/>
    <mergeCell ref="AT9:AU9"/>
    <mergeCell ref="AZ9:BA9"/>
    <mergeCell ref="AT10:AU10"/>
    <mergeCell ref="AZ10:BA10"/>
    <mergeCell ref="AT11:AU11"/>
    <mergeCell ref="AZ11:BA11"/>
    <mergeCell ref="AT12:AU12"/>
    <mergeCell ref="AZ12:BA12"/>
    <mergeCell ref="AT13:AU13"/>
    <mergeCell ref="AZ13:BA13"/>
    <mergeCell ref="AT14:AU14"/>
    <mergeCell ref="AZ14:BA14"/>
    <mergeCell ref="AT15:AU15"/>
    <mergeCell ref="AZ15:BA15"/>
    <mergeCell ref="AT18:AU18"/>
    <mergeCell ref="AZ18:BA18"/>
    <mergeCell ref="AT19:AU19"/>
    <mergeCell ref="AZ19:BA19"/>
    <mergeCell ref="AT20:AU20"/>
    <mergeCell ref="AZ20:BA20"/>
    <mergeCell ref="AT26:AU26"/>
    <mergeCell ref="AZ26:BA26"/>
    <mergeCell ref="AT27:AU27"/>
    <mergeCell ref="AZ27:BA27"/>
    <mergeCell ref="AT21:AU21"/>
    <mergeCell ref="AZ21:BA21"/>
    <mergeCell ref="AT22:AU22"/>
    <mergeCell ref="AZ22:BA22"/>
    <mergeCell ref="AT23:AU23"/>
    <mergeCell ref="AZ23:BA23"/>
    <mergeCell ref="A32:AT32"/>
    <mergeCell ref="AU32:AZ32"/>
    <mergeCell ref="BA32:BC32"/>
    <mergeCell ref="B28:D28"/>
    <mergeCell ref="AT28:AU28"/>
    <mergeCell ref="AZ28:BA28"/>
    <mergeCell ref="B29:D29"/>
    <mergeCell ref="AT29:AU29"/>
    <mergeCell ref="AZ29:BA29"/>
    <mergeCell ref="AT16:AU16"/>
    <mergeCell ref="AZ16:BA16"/>
    <mergeCell ref="AT17:AU17"/>
    <mergeCell ref="AZ17:BA17"/>
    <mergeCell ref="AT30:AU30"/>
    <mergeCell ref="AZ30:BA30"/>
    <mergeCell ref="AT24:AU24"/>
    <mergeCell ref="AZ24:BA24"/>
    <mergeCell ref="AT25:AU25"/>
    <mergeCell ref="AZ25:BA25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18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2022-04-26T06:20:09Z</dcterms:created>
  <dcterms:modified xsi:type="dcterms:W3CDTF">2022-05-16T10:05:50Z</dcterms:modified>
  <cp:category/>
  <cp:version/>
  <cp:contentType/>
  <cp:contentStatus/>
</cp:coreProperties>
</file>