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I квартал  2023" sheetId="1" r:id="rId1"/>
  </sheets>
  <definedNames/>
  <calcPr fullCalcOnLoad="1"/>
</workbook>
</file>

<file path=xl/sharedStrings.xml><?xml version="1.0" encoding="utf-8"?>
<sst xmlns="http://schemas.openxmlformats.org/spreadsheetml/2006/main" count="179" uniqueCount="96">
  <si>
    <r>
      <t xml:space="preserve">Данные отчетов управляющих компаний о доходах от инвестирования средств пенсионных накоплений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II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2023</t>
    </r>
    <r>
      <rPr>
        <b/>
        <sz val="9"/>
        <color indexed="9"/>
        <rFont val="Arial Cyr"/>
        <family val="0"/>
      </rPr>
      <t xml:space="preserve"> года)</t>
    </r>
  </si>
  <si>
    <r>
      <t xml:space="preserve">1
</t>
    </r>
    <r>
      <rPr>
        <b/>
        <sz val="9"/>
        <color indexed="10"/>
        <rFont val="Arial Cyr"/>
        <family val="0"/>
      </rPr>
      <t>2</t>
    </r>
  </si>
  <si>
    <r>
      <t xml:space="preserve">Формализованное наименование 
</t>
    </r>
    <r>
      <rPr>
        <b/>
        <sz val="7.5"/>
        <color indexed="9"/>
        <rFont val="Arial Cyr"/>
        <family val="0"/>
      </rPr>
      <t>управляющей компании</t>
    </r>
  </si>
  <si>
    <t>показатели величин доходов, расходов и вознаграждения</t>
  </si>
  <si>
    <t xml:space="preserve">        показатели, влияющие на величину расходов и вознаграждения</t>
  </si>
  <si>
    <t>расшифровка доходов от инвестирования</t>
  </si>
  <si>
    <t>расшифровка расходов по инвестированию</t>
  </si>
  <si>
    <t>№ п/п</t>
  </si>
  <si>
    <t>Наименование инвестиционного портфеля</t>
  </si>
  <si>
    <t>номер договора ДУ</t>
  </si>
  <si>
    <t>расходы по инвестированию</t>
  </si>
  <si>
    <t>оплата услуг спец.депозитария</t>
  </si>
  <si>
    <t>доход</t>
  </si>
  <si>
    <t>вознаграждение</t>
  </si>
  <si>
    <t>сумма вновь переданных СПН</t>
  </si>
  <si>
    <t>всего</t>
  </si>
  <si>
    <t>финансовый результат от реализации активов</t>
  </si>
  <si>
    <t>дивиденды, проценты по ц/б</t>
  </si>
  <si>
    <t>проценты по депозитам, средствам на счетах</t>
  </si>
  <si>
    <t>финансовый результат от переоценки активов</t>
  </si>
  <si>
    <t>другие виды доходов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</si>
  <si>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</si>
  <si>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</si>
  <si>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</si>
  <si>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</si>
  <si>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предельные</t>
  </si>
  <si>
    <t>фактические</t>
  </si>
  <si>
    <t>экономия/ перерасход</t>
  </si>
  <si>
    <t>сумма</t>
  </si>
  <si>
    <t>отношение к средней СЧА</t>
  </si>
  <si>
    <t>отношение к сумме дохода</t>
  </si>
  <si>
    <t>средняя СЧА без учета вновь переданных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</si>
  <si>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</si>
  <si>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</si>
  <si>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</si>
  <si>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</si>
  <si>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</si>
  <si>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</si>
  <si>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</si>
  <si>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</si>
  <si>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</si>
  <si>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</si>
  <si>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</si>
  <si>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</si>
  <si>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квартал</t>
  </si>
  <si>
    <t>с начала года</t>
  </si>
  <si>
    <t>руб.</t>
  </si>
  <si>
    <t>%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</si>
  <si>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</si>
  <si>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</si>
  <si>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</si>
  <si>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</si>
  <si>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</si>
  <si>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</si>
  <si>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</si>
  <si>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АМ - ИНВЕСТ УК</t>
  </si>
  <si>
    <t>22-03У034</t>
  </si>
  <si>
    <t>АТОН-МЕНЕДЖМЕНТ УК</t>
  </si>
  <si>
    <t>22-03У025</t>
  </si>
  <si>
    <t>БКС УК</t>
  </si>
  <si>
    <t>ДОХОДНЫЙ</t>
  </si>
  <si>
    <t>22-03У056</t>
  </si>
  <si>
    <t>22-03У057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</si>
  <si>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</si>
  <si>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</si>
  <si>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</si>
  <si>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</si>
  <si>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</si>
  <si>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</si>
  <si>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</si>
  <si>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</si>
  <si>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</si>
  <si>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</si>
  <si>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</si>
  <si>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ЛИДЕР УК</t>
  </si>
  <si>
    <t>22-03У036</t>
  </si>
  <si>
    <t>НАЦИОНАЛЬНАЯ УК</t>
  </si>
  <si>
    <t>22-03У002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</si>
  <si>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</si>
  <si>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</si>
  <si>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</si>
  <si>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</si>
  <si>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</si>
  <si>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</si>
  <si>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</si>
  <si>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</si>
  <si>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</si>
  <si>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</si>
  <si>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</si>
  <si>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</si>
  <si>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</si>
  <si>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</si>
  <si>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СРОЧНЫХ ПЕНСИОННЫХ ВЫПЛАТ</t>
  </si>
  <si>
    <t>22-12Г067СВ</t>
  </si>
  <si>
    <t>ВЫПЛАТНОГО РЕЗЕРВА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</si>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</sst>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3">
    <font>
      <sz val="10"/>
      <name val="Arial"/>
      <family val="0"/>
    </font>
    <font>
      <b/>
      <sz val="9"/>
      <color indexed="9"/>
      <name val="Arial Cyr"/>
      <family val="0"/>
    </font>
    <font>
      <b/>
      <sz val="9"/>
      <color indexed="10"/>
      <name val="Arial Cyr"/>
      <family val="0"/>
    </font>
    <font>
      <sz val="8"/>
      <color indexed="8"/>
      <name val="Arial"/>
      <family val="2"/>
    </font>
    <font>
      <b/>
      <sz val="7.5"/>
      <color indexed="9"/>
      <name val="Arial Cyr"/>
      <family val="0"/>
    </font>
    <font>
      <sz val="7"/>
      <color indexed="8"/>
      <name val="Arial"/>
      <family val="2"/>
    </font>
    <font>
      <sz val="7"/>
      <color indexed="11"/>
      <name val="Arial"/>
      <family val="2"/>
    </font>
    <font>
      <b/>
      <sz val="7"/>
      <color indexed="8"/>
      <name val="Arial Cyr"/>
      <family val="0"/>
    </font>
    <font>
      <b/>
      <sz val="11.9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183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6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3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7" fillId="0" borderId="17" xfId="0" applyFont="1" applyBorder="1" applyAlignment="1" applyProtection="1">
      <alignment vertical="center" wrapText="1" readingOrder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183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3" fillId="0" borderId="13" xfId="0" applyNumberFormat="1" applyFont="1" applyBorder="1" applyAlignment="1" applyProtection="1">
      <alignment horizontal="center" vertical="center" wrapText="1" readingOrder="1"/>
      <protection locked="0"/>
    </xf>
    <xf numFmtId="183" fontId="6" fillId="0" borderId="13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000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showGridLines="0" tabSelected="1" zoomScalePageLayoutView="0" workbookViewId="0" topLeftCell="A1">
      <selection activeCell="BA34" sqref="BA34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25.140625" style="0" customWidth="1"/>
    <col min="4" max="4" width="11.00390625" style="0" customWidth="1"/>
    <col min="5" max="15" width="13.421875" style="0" customWidth="1"/>
    <col min="16" max="16" width="14.28125" style="0" customWidth="1"/>
    <col min="17" max="36" width="13.421875" style="0" customWidth="1"/>
    <col min="37" max="37" width="15.57421875" style="0" customWidth="1"/>
    <col min="38" max="45" width="13.421875" style="0" customWidth="1"/>
    <col min="46" max="46" width="13.00390625" style="0" customWidth="1"/>
    <col min="47" max="50" width="13.421875" style="0" customWidth="1"/>
    <col min="51" max="51" width="11.8515625" style="0" customWidth="1"/>
    <col min="52" max="53" width="13.421875" style="0" customWidth="1"/>
    <col min="54" max="54" width="0" style="0" hidden="1" customWidth="1"/>
    <col min="55" max="55" width="53.8515625" style="0" customWidth="1"/>
  </cols>
  <sheetData>
    <row r="1" spans="1:53" ht="24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1" t="s">
        <v>1</v>
      </c>
    </row>
    <row r="2" spans="1:53" ht="12.75">
      <c r="A2" s="2"/>
      <c r="B2" s="3"/>
      <c r="C2" s="3"/>
      <c r="D2" s="3"/>
      <c r="E2" s="17" t="s">
        <v>3</v>
      </c>
      <c r="F2" s="18"/>
      <c r="G2" s="18"/>
      <c r="H2" s="18"/>
      <c r="I2" s="18"/>
      <c r="J2" s="18"/>
      <c r="K2" s="18"/>
      <c r="L2" s="18"/>
      <c r="M2" s="18"/>
      <c r="N2" s="18"/>
      <c r="O2" s="19"/>
      <c r="P2" s="17" t="s">
        <v>4</v>
      </c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7" t="s">
        <v>5</v>
      </c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9"/>
      <c r="AP2" s="17" t="s">
        <v>6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9"/>
    </row>
    <row r="3" spans="1:53" ht="22.5">
      <c r="A3" s="4" t="s">
        <v>7</v>
      </c>
      <c r="B3" s="5" t="s">
        <v>2</v>
      </c>
      <c r="C3" s="6" t="s">
        <v>8</v>
      </c>
      <c r="D3" s="6" t="s">
        <v>9</v>
      </c>
      <c r="E3" s="21" t="s">
        <v>10</v>
      </c>
      <c r="F3" s="18"/>
      <c r="G3" s="19"/>
      <c r="H3" s="21" t="s">
        <v>11</v>
      </c>
      <c r="I3" s="18"/>
      <c r="J3" s="19"/>
      <c r="K3" s="21" t="s">
        <v>12</v>
      </c>
      <c r="L3" s="19"/>
      <c r="M3" s="21" t="s">
        <v>13</v>
      </c>
      <c r="N3" s="18"/>
      <c r="O3" s="19"/>
      <c r="P3" s="2"/>
      <c r="Q3" s="21" t="s">
        <v>14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21" t="s">
        <v>15</v>
      </c>
      <c r="AE3" s="19"/>
      <c r="AF3" s="21" t="s">
        <v>16</v>
      </c>
      <c r="AG3" s="19"/>
      <c r="AH3" s="21" t="s">
        <v>17</v>
      </c>
      <c r="AI3" s="19"/>
      <c r="AJ3" s="21" t="s">
        <v>18</v>
      </c>
      <c r="AK3" s="19"/>
      <c r="AL3" s="21" t="s">
        <v>19</v>
      </c>
      <c r="AM3" s="19"/>
      <c r="AN3" s="21" t="s">
        <v>20</v>
      </c>
      <c r="AO3" s="19"/>
      <c r="AP3" s="21" t="s">
        <v>15</v>
      </c>
      <c r="AQ3" s="19"/>
      <c r="AR3" s="21" t="s">
        <v>11</v>
      </c>
      <c r="AS3" s="19"/>
      <c r="AT3" s="21" t="s">
        <v>21</v>
      </c>
      <c r="AU3" s="19"/>
      <c r="AV3" s="21" t="s">
        <v>22</v>
      </c>
      <c r="AW3" s="19"/>
      <c r="AX3" s="21" t="s">
        <v>23</v>
      </c>
      <c r="AY3" s="18"/>
      <c r="AZ3" s="21" t="s">
        <v>24</v>
      </c>
      <c r="BA3" s="19"/>
    </row>
    <row r="4" spans="1:53" ht="33.75">
      <c r="A4" s="8"/>
      <c r="B4" s="9"/>
      <c r="C4" s="9"/>
      <c r="D4" s="9"/>
      <c r="E4" s="7" t="s">
        <v>25</v>
      </c>
      <c r="F4" s="7" t="s">
        <v>26</v>
      </c>
      <c r="G4" s="7" t="s">
        <v>27</v>
      </c>
      <c r="H4" s="7" t="s">
        <v>25</v>
      </c>
      <c r="I4" s="7" t="s">
        <v>26</v>
      </c>
      <c r="J4" s="7" t="s">
        <v>27</v>
      </c>
      <c r="K4" s="7" t="s">
        <v>28</v>
      </c>
      <c r="L4" s="7" t="s">
        <v>29</v>
      </c>
      <c r="M4" s="7" t="s">
        <v>28</v>
      </c>
      <c r="N4" s="7" t="s">
        <v>30</v>
      </c>
      <c r="O4" s="7" t="s">
        <v>29</v>
      </c>
      <c r="P4" s="8" t="s">
        <v>31</v>
      </c>
      <c r="Q4" s="7" t="s">
        <v>15</v>
      </c>
      <c r="R4" s="7" t="s">
        <v>32</v>
      </c>
      <c r="S4" s="7" t="s">
        <v>33</v>
      </c>
      <c r="T4" s="7" t="s">
        <v>34</v>
      </c>
      <c r="U4" s="7" t="s">
        <v>35</v>
      </c>
      <c r="V4" s="7" t="s">
        <v>36</v>
      </c>
      <c r="W4" s="7" t="s">
        <v>37</v>
      </c>
      <c r="X4" s="7" t="s">
        <v>38</v>
      </c>
      <c r="Y4" s="7" t="s">
        <v>39</v>
      </c>
      <c r="Z4" s="7" t="s">
        <v>40</v>
      </c>
      <c r="AA4" s="7" t="s">
        <v>41</v>
      </c>
      <c r="AB4" s="7" t="s">
        <v>42</v>
      </c>
      <c r="AC4" s="7" t="s">
        <v>43</v>
      </c>
      <c r="AD4" s="7" t="s">
        <v>44</v>
      </c>
      <c r="AE4" s="7" t="s">
        <v>45</v>
      </c>
      <c r="AF4" s="7" t="s">
        <v>44</v>
      </c>
      <c r="AG4" s="7" t="s">
        <v>45</v>
      </c>
      <c r="AH4" s="7" t="s">
        <v>44</v>
      </c>
      <c r="AI4" s="7" t="s">
        <v>45</v>
      </c>
      <c r="AJ4" s="7" t="s">
        <v>44</v>
      </c>
      <c r="AK4" s="7" t="s">
        <v>45</v>
      </c>
      <c r="AL4" s="7" t="s">
        <v>44</v>
      </c>
      <c r="AM4" s="7" t="s">
        <v>45</v>
      </c>
      <c r="AN4" s="7" t="s">
        <v>44</v>
      </c>
      <c r="AO4" s="7" t="s">
        <v>45</v>
      </c>
      <c r="AP4" s="7" t="s">
        <v>44</v>
      </c>
      <c r="AQ4" s="7" t="s">
        <v>45</v>
      </c>
      <c r="AR4" s="7" t="s">
        <v>44</v>
      </c>
      <c r="AS4" s="7" t="s">
        <v>45</v>
      </c>
      <c r="AT4" s="7" t="s">
        <v>44</v>
      </c>
      <c r="AU4" s="7" t="s">
        <v>45</v>
      </c>
      <c r="AV4" s="7" t="s">
        <v>44</v>
      </c>
      <c r="AW4" s="7" t="s">
        <v>45</v>
      </c>
      <c r="AX4" s="7" t="s">
        <v>44</v>
      </c>
      <c r="AY4" s="7" t="s">
        <v>45</v>
      </c>
      <c r="AZ4" s="7" t="s">
        <v>44</v>
      </c>
      <c r="BA4" s="7" t="s">
        <v>45</v>
      </c>
    </row>
    <row r="5" spans="1:53" ht="12.75">
      <c r="A5" s="8"/>
      <c r="B5" s="9"/>
      <c r="C5" s="9"/>
      <c r="D5" s="9"/>
      <c r="E5" s="7" t="s">
        <v>46</v>
      </c>
      <c r="F5" s="7" t="s">
        <v>46</v>
      </c>
      <c r="G5" s="7" t="s">
        <v>46</v>
      </c>
      <c r="H5" s="7" t="s">
        <v>46</v>
      </c>
      <c r="I5" s="7" t="s">
        <v>46</v>
      </c>
      <c r="J5" s="7" t="s">
        <v>46</v>
      </c>
      <c r="K5" s="7" t="s">
        <v>46</v>
      </c>
      <c r="L5" s="7" t="s">
        <v>47</v>
      </c>
      <c r="M5" s="7" t="s">
        <v>46</v>
      </c>
      <c r="N5" s="7" t="s">
        <v>47</v>
      </c>
      <c r="O5" s="7" t="s">
        <v>47</v>
      </c>
      <c r="P5" s="7" t="s">
        <v>46</v>
      </c>
      <c r="Q5" s="7" t="s">
        <v>46</v>
      </c>
      <c r="R5" s="7" t="s">
        <v>46</v>
      </c>
      <c r="S5" s="7" t="s">
        <v>46</v>
      </c>
      <c r="T5" s="7" t="s">
        <v>46</v>
      </c>
      <c r="U5" s="7" t="s">
        <v>46</v>
      </c>
      <c r="V5" s="7" t="s">
        <v>46</v>
      </c>
      <c r="W5" s="7" t="s">
        <v>46</v>
      </c>
      <c r="X5" s="7" t="s">
        <v>46</v>
      </c>
      <c r="Y5" s="7" t="s">
        <v>46</v>
      </c>
      <c r="Z5" s="7" t="s">
        <v>46</v>
      </c>
      <c r="AA5" s="7" t="s">
        <v>46</v>
      </c>
      <c r="AB5" s="7" t="s">
        <v>46</v>
      </c>
      <c r="AC5" s="7" t="s">
        <v>46</v>
      </c>
      <c r="AD5" s="7" t="s">
        <v>46</v>
      </c>
      <c r="AE5" s="7" t="s">
        <v>46</v>
      </c>
      <c r="AF5" s="7" t="s">
        <v>46</v>
      </c>
      <c r="AG5" s="7" t="s">
        <v>46</v>
      </c>
      <c r="AH5" s="7" t="s">
        <v>46</v>
      </c>
      <c r="AI5" s="7" t="s">
        <v>46</v>
      </c>
      <c r="AJ5" s="7" t="s">
        <v>46</v>
      </c>
      <c r="AK5" s="7" t="s">
        <v>46</v>
      </c>
      <c r="AL5" s="7" t="s">
        <v>46</v>
      </c>
      <c r="AM5" s="7" t="s">
        <v>46</v>
      </c>
      <c r="AN5" s="7" t="s">
        <v>46</v>
      </c>
      <c r="AO5" s="7" t="s">
        <v>46</v>
      </c>
      <c r="AP5" s="7" t="s">
        <v>46</v>
      </c>
      <c r="AQ5" s="7" t="s">
        <v>46</v>
      </c>
      <c r="AR5" s="7" t="s">
        <v>46</v>
      </c>
      <c r="AS5" s="7" t="s">
        <v>46</v>
      </c>
      <c r="AT5" s="7" t="s">
        <v>46</v>
      </c>
      <c r="AU5" s="7" t="s">
        <v>46</v>
      </c>
      <c r="AV5" s="7" t="s">
        <v>46</v>
      </c>
      <c r="AW5" s="7" t="s">
        <v>46</v>
      </c>
      <c r="AX5" s="7" t="s">
        <v>46</v>
      </c>
      <c r="AY5" s="7" t="s">
        <v>46</v>
      </c>
      <c r="AZ5" s="7" t="s">
        <v>46</v>
      </c>
      <c r="BA5" s="7" t="s">
        <v>46</v>
      </c>
    </row>
    <row r="6" spans="1:53" ht="12.75">
      <c r="A6" s="10">
        <v>1</v>
      </c>
      <c r="B6" s="10" t="s">
        <v>48</v>
      </c>
      <c r="C6" s="10" t="s">
        <v>49</v>
      </c>
      <c r="D6" s="10" t="s">
        <v>50</v>
      </c>
      <c r="E6" s="11">
        <v>234039.18</v>
      </c>
      <c r="F6" s="11">
        <v>22430.81</v>
      </c>
      <c r="G6" s="11">
        <v>211608.37</v>
      </c>
      <c r="H6" s="11">
        <v>25439.04</v>
      </c>
      <c r="I6" s="11">
        <v>3352.83</v>
      </c>
      <c r="J6" s="11">
        <v>22086.21</v>
      </c>
      <c r="K6" s="11">
        <v>1185161.91</v>
      </c>
      <c r="L6" s="11">
        <v>4.66</v>
      </c>
      <c r="M6" s="11">
        <v>0</v>
      </c>
      <c r="N6" s="11">
        <v>0</v>
      </c>
      <c r="O6" s="11">
        <v>0</v>
      </c>
      <c r="P6" s="11">
        <v>25368728.24</v>
      </c>
      <c r="Q6" s="11">
        <v>102527.08</v>
      </c>
      <c r="R6" s="11">
        <v>0</v>
      </c>
      <c r="S6" s="11">
        <v>0</v>
      </c>
      <c r="T6" s="11">
        <v>0</v>
      </c>
      <c r="U6" s="11">
        <v>90527.08</v>
      </c>
      <c r="V6" s="11">
        <v>12000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685343.58</v>
      </c>
      <c r="AE6" s="11">
        <v>1185161.91</v>
      </c>
      <c r="AF6" s="12">
        <v>-5785.5</v>
      </c>
      <c r="AG6" s="12">
        <v>-4908</v>
      </c>
      <c r="AH6" s="11">
        <v>504895.82</v>
      </c>
      <c r="AI6" s="11">
        <v>936017.65</v>
      </c>
      <c r="AJ6" s="11">
        <v>7468.58</v>
      </c>
      <c r="AK6" s="13">
        <v>25311.35</v>
      </c>
      <c r="AL6" s="11">
        <v>178764.68</v>
      </c>
      <c r="AM6" s="11">
        <v>228740.91</v>
      </c>
      <c r="AN6" s="11">
        <v>0</v>
      </c>
      <c r="AO6" s="11">
        <v>0</v>
      </c>
      <c r="AP6" s="11">
        <v>3195.46</v>
      </c>
      <c r="AQ6" s="11">
        <v>22430.81</v>
      </c>
      <c r="AR6" s="11">
        <v>1676.37</v>
      </c>
      <c r="AS6" s="11">
        <v>3352.83</v>
      </c>
      <c r="AT6" s="11">
        <v>1327.09</v>
      </c>
      <c r="AU6" s="11">
        <v>3629.98</v>
      </c>
      <c r="AV6" s="11">
        <v>0</v>
      </c>
      <c r="AW6" s="11">
        <v>15000</v>
      </c>
      <c r="AX6" s="11">
        <v>0</v>
      </c>
      <c r="AY6" s="11">
        <v>0</v>
      </c>
      <c r="AZ6" s="11">
        <v>192</v>
      </c>
      <c r="BA6" s="11">
        <v>448</v>
      </c>
    </row>
    <row r="7" spans="1:53" ht="12.75">
      <c r="A7" s="10">
        <v>2</v>
      </c>
      <c r="B7" s="10" t="s">
        <v>48</v>
      </c>
      <c r="C7" s="10" t="s">
        <v>51</v>
      </c>
      <c r="D7" s="10" t="s">
        <v>52</v>
      </c>
      <c r="E7" s="11">
        <v>2908337.19</v>
      </c>
      <c r="F7" s="11">
        <v>131311.94</v>
      </c>
      <c r="G7" s="11">
        <v>2777025.25</v>
      </c>
      <c r="H7" s="11">
        <v>316123.6</v>
      </c>
      <c r="I7" s="11">
        <v>41563.55</v>
      </c>
      <c r="J7" s="11">
        <v>274560.05</v>
      </c>
      <c r="K7" s="11">
        <v>21476539.04</v>
      </c>
      <c r="L7" s="11">
        <v>6.8</v>
      </c>
      <c r="M7" s="11">
        <v>0</v>
      </c>
      <c r="N7" s="11">
        <v>0</v>
      </c>
      <c r="O7" s="11">
        <v>0</v>
      </c>
      <c r="P7" s="11">
        <v>315162274.52</v>
      </c>
      <c r="Q7" s="11">
        <v>1412822.49</v>
      </c>
      <c r="R7" s="11">
        <v>0</v>
      </c>
      <c r="S7" s="11">
        <v>0</v>
      </c>
      <c r="T7" s="11">
        <v>7495.2</v>
      </c>
      <c r="U7" s="11">
        <v>1101219.38</v>
      </c>
      <c r="V7" s="11">
        <v>304000</v>
      </c>
      <c r="W7" s="11">
        <v>107.91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11916628.45</v>
      </c>
      <c r="AE7" s="11">
        <v>21476539.04</v>
      </c>
      <c r="AF7" s="12">
        <v>-180177</v>
      </c>
      <c r="AG7" s="12">
        <v>-168357</v>
      </c>
      <c r="AH7" s="11">
        <v>7197043.35</v>
      </c>
      <c r="AI7" s="11">
        <v>12255425.88</v>
      </c>
      <c r="AJ7" s="11">
        <v>36168.61</v>
      </c>
      <c r="AK7" s="13">
        <v>119319.48</v>
      </c>
      <c r="AL7" s="11">
        <v>4863593.49</v>
      </c>
      <c r="AM7" s="11">
        <v>9270150.68</v>
      </c>
      <c r="AN7" s="11">
        <v>0</v>
      </c>
      <c r="AO7" s="11">
        <v>0</v>
      </c>
      <c r="AP7" s="11">
        <v>35903.83</v>
      </c>
      <c r="AQ7" s="11">
        <v>131311.94</v>
      </c>
      <c r="AR7" s="11">
        <v>20893.36</v>
      </c>
      <c r="AS7" s="11">
        <v>41563.55</v>
      </c>
      <c r="AT7" s="11">
        <v>14818.47</v>
      </c>
      <c r="AU7" s="11">
        <v>29300.39</v>
      </c>
      <c r="AV7" s="11">
        <v>0</v>
      </c>
      <c r="AW7" s="11">
        <v>60000</v>
      </c>
      <c r="AX7" s="11">
        <v>0</v>
      </c>
      <c r="AY7" s="11">
        <v>0</v>
      </c>
      <c r="AZ7" s="11">
        <v>192</v>
      </c>
      <c r="BA7" s="11">
        <v>448</v>
      </c>
    </row>
    <row r="8" spans="1:53" ht="12.75">
      <c r="A8" s="10">
        <v>3</v>
      </c>
      <c r="B8" s="10" t="s">
        <v>53</v>
      </c>
      <c r="C8" s="10"/>
      <c r="D8" s="10" t="s">
        <v>54</v>
      </c>
      <c r="E8" s="11">
        <v>15683219.33</v>
      </c>
      <c r="F8" s="11">
        <v>485994.59</v>
      </c>
      <c r="G8" s="11">
        <v>15197224.74</v>
      </c>
      <c r="H8" s="11">
        <v>1425747.21</v>
      </c>
      <c r="I8" s="11">
        <v>187712.15</v>
      </c>
      <c r="J8" s="11">
        <v>1238035.06</v>
      </c>
      <c r="K8" s="11">
        <v>95537442.02</v>
      </c>
      <c r="L8" s="11">
        <v>6.71</v>
      </c>
      <c r="M8" s="11">
        <v>0</v>
      </c>
      <c r="N8" s="11">
        <v>0</v>
      </c>
      <c r="O8" s="11">
        <v>0</v>
      </c>
      <c r="P8" s="11">
        <v>1421918375.19</v>
      </c>
      <c r="Q8" s="11">
        <v>5405139.27</v>
      </c>
      <c r="R8" s="11">
        <v>0</v>
      </c>
      <c r="S8" s="11">
        <v>417167.32</v>
      </c>
      <c r="T8" s="11">
        <v>363779.74</v>
      </c>
      <c r="U8" s="11">
        <v>4218135</v>
      </c>
      <c r="V8" s="11">
        <v>406000</v>
      </c>
      <c r="W8" s="11">
        <v>57.21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44325732.54</v>
      </c>
      <c r="AE8" s="11">
        <v>95537442.02</v>
      </c>
      <c r="AF8" s="11">
        <v>220604.68</v>
      </c>
      <c r="AG8" s="11">
        <v>3630312.53</v>
      </c>
      <c r="AH8" s="11">
        <v>30320584.6</v>
      </c>
      <c r="AI8" s="11">
        <v>53940797.02</v>
      </c>
      <c r="AJ8" s="11">
        <v>0</v>
      </c>
      <c r="AK8" s="13">
        <v>0</v>
      </c>
      <c r="AL8" s="11">
        <v>13692490.26</v>
      </c>
      <c r="AM8" s="11">
        <v>37953582.47</v>
      </c>
      <c r="AN8" s="11">
        <v>92053</v>
      </c>
      <c r="AO8" s="11">
        <v>12750</v>
      </c>
      <c r="AP8" s="11">
        <v>202896.18</v>
      </c>
      <c r="AQ8" s="11">
        <v>485994.59</v>
      </c>
      <c r="AR8" s="11">
        <v>94156.83</v>
      </c>
      <c r="AS8" s="11">
        <v>187712.15</v>
      </c>
      <c r="AT8" s="11">
        <v>107614.35</v>
      </c>
      <c r="AU8" s="11">
        <v>233057.44</v>
      </c>
      <c r="AV8" s="11">
        <v>0</v>
      </c>
      <c r="AW8" s="11">
        <v>63000</v>
      </c>
      <c r="AX8" s="11">
        <v>0</v>
      </c>
      <c r="AY8" s="11">
        <v>0</v>
      </c>
      <c r="AZ8" s="11">
        <v>1125</v>
      </c>
      <c r="BA8" s="11">
        <v>2225</v>
      </c>
    </row>
    <row r="9" spans="1:53" ht="12.75">
      <c r="A9" s="10">
        <v>4</v>
      </c>
      <c r="B9" s="10" t="s">
        <v>55</v>
      </c>
      <c r="C9" s="10"/>
      <c r="D9" s="10" t="s">
        <v>56</v>
      </c>
      <c r="E9" s="11">
        <v>7178611.11</v>
      </c>
      <c r="F9" s="11">
        <v>326696.29</v>
      </c>
      <c r="G9" s="11">
        <v>6851914.82</v>
      </c>
      <c r="H9" s="11">
        <v>652601.01</v>
      </c>
      <c r="I9" s="11">
        <v>86973.64</v>
      </c>
      <c r="J9" s="11">
        <v>565627.37</v>
      </c>
      <c r="K9" s="11">
        <v>18089006.38</v>
      </c>
      <c r="L9" s="11">
        <v>2.78</v>
      </c>
      <c r="M9" s="11">
        <v>0</v>
      </c>
      <c r="N9" s="11">
        <v>0</v>
      </c>
      <c r="O9" s="11">
        <v>0</v>
      </c>
      <c r="P9" s="11">
        <v>650286244.19</v>
      </c>
      <c r="Q9" s="11">
        <v>3380941.05</v>
      </c>
      <c r="R9" s="11">
        <v>0</v>
      </c>
      <c r="S9" s="11">
        <v>0</v>
      </c>
      <c r="T9" s="11">
        <v>356603.78</v>
      </c>
      <c r="U9" s="11">
        <v>2042251.83</v>
      </c>
      <c r="V9" s="11">
        <v>979500</v>
      </c>
      <c r="W9" s="11">
        <v>2585.44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12722943.83</v>
      </c>
      <c r="AE9" s="11">
        <v>18089006.38</v>
      </c>
      <c r="AF9" s="11">
        <v>126749.71</v>
      </c>
      <c r="AG9" s="12">
        <v>-10281585.32</v>
      </c>
      <c r="AH9" s="11">
        <v>10931640.63</v>
      </c>
      <c r="AI9" s="11">
        <v>21626808.47</v>
      </c>
      <c r="AJ9" s="11">
        <v>0</v>
      </c>
      <c r="AK9" s="13">
        <v>0</v>
      </c>
      <c r="AL9" s="11">
        <v>1664553.49</v>
      </c>
      <c r="AM9" s="11">
        <v>6743783.23</v>
      </c>
      <c r="AN9" s="11">
        <v>0</v>
      </c>
      <c r="AO9" s="11">
        <v>0</v>
      </c>
      <c r="AP9" s="11">
        <v>174279.12</v>
      </c>
      <c r="AQ9" s="11">
        <v>326696.29</v>
      </c>
      <c r="AR9" s="11">
        <v>42997.29</v>
      </c>
      <c r="AS9" s="11">
        <v>86973.64</v>
      </c>
      <c r="AT9" s="11">
        <v>45929.83</v>
      </c>
      <c r="AU9" s="11">
        <v>154082.65</v>
      </c>
      <c r="AV9" s="11">
        <v>85000</v>
      </c>
      <c r="AW9" s="11">
        <v>85000</v>
      </c>
      <c r="AX9" s="11">
        <v>0</v>
      </c>
      <c r="AY9" s="11">
        <v>0</v>
      </c>
      <c r="AZ9" s="11">
        <v>352</v>
      </c>
      <c r="BA9" s="11">
        <v>640</v>
      </c>
    </row>
    <row r="10" spans="1:53" ht="12.75">
      <c r="A10" s="10">
        <v>5</v>
      </c>
      <c r="B10" s="10" t="s">
        <v>57</v>
      </c>
      <c r="C10" s="10"/>
      <c r="D10" s="10" t="s">
        <v>58</v>
      </c>
      <c r="E10" s="11">
        <v>10911287.31</v>
      </c>
      <c r="F10" s="11">
        <v>481209.47</v>
      </c>
      <c r="G10" s="11">
        <v>10430077.84</v>
      </c>
      <c r="H10" s="11">
        <v>991935.21</v>
      </c>
      <c r="I10" s="11">
        <v>131656.52</v>
      </c>
      <c r="J10" s="11">
        <v>860278.69</v>
      </c>
      <c r="K10" s="11">
        <v>30290579.2</v>
      </c>
      <c r="L10" s="11">
        <v>3.06</v>
      </c>
      <c r="M10" s="11">
        <v>0</v>
      </c>
      <c r="N10" s="11">
        <v>0</v>
      </c>
      <c r="O10" s="11">
        <v>0</v>
      </c>
      <c r="P10" s="11">
        <v>988914944.74</v>
      </c>
      <c r="Q10" s="11">
        <v>4276538.12</v>
      </c>
      <c r="R10" s="11">
        <v>0</v>
      </c>
      <c r="S10" s="11">
        <v>0</v>
      </c>
      <c r="T10" s="11">
        <v>1137469.11</v>
      </c>
      <c r="U10" s="11">
        <v>2758469.01</v>
      </c>
      <c r="V10" s="11">
        <v>380600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31006568.24</v>
      </c>
      <c r="AE10" s="11">
        <v>30290579.2</v>
      </c>
      <c r="AF10" s="11">
        <v>7154758.2</v>
      </c>
      <c r="AG10" s="11">
        <v>8828608.67</v>
      </c>
      <c r="AH10" s="11">
        <v>20205437.81</v>
      </c>
      <c r="AI10" s="11">
        <v>34520734.34</v>
      </c>
      <c r="AJ10" s="11">
        <v>0</v>
      </c>
      <c r="AK10" s="13">
        <v>0</v>
      </c>
      <c r="AL10" s="11">
        <v>3644643.26</v>
      </c>
      <c r="AM10" s="12">
        <v>-13060492.78</v>
      </c>
      <c r="AN10" s="11">
        <v>1728.97</v>
      </c>
      <c r="AO10" s="11">
        <v>1728.97</v>
      </c>
      <c r="AP10" s="11">
        <v>220127.22</v>
      </c>
      <c r="AQ10" s="11">
        <v>481209.47</v>
      </c>
      <c r="AR10" s="11">
        <v>65922.48</v>
      </c>
      <c r="AS10" s="11">
        <v>131656.52</v>
      </c>
      <c r="AT10" s="11">
        <v>153829.74</v>
      </c>
      <c r="AU10" s="11">
        <v>267802.95</v>
      </c>
      <c r="AV10" s="11">
        <v>0</v>
      </c>
      <c r="AW10" s="11">
        <v>81000</v>
      </c>
      <c r="AX10" s="11">
        <v>0</v>
      </c>
      <c r="AY10" s="11">
        <v>0</v>
      </c>
      <c r="AZ10" s="11">
        <v>375</v>
      </c>
      <c r="BA10" s="11">
        <v>750</v>
      </c>
    </row>
    <row r="11" spans="1:53" ht="12.75">
      <c r="A11" s="10">
        <v>6</v>
      </c>
      <c r="B11" s="10" t="s">
        <v>59</v>
      </c>
      <c r="C11" s="10" t="s">
        <v>60</v>
      </c>
      <c r="D11" s="10" t="s">
        <v>61</v>
      </c>
      <c r="E11" s="11">
        <v>9591447.38</v>
      </c>
      <c r="F11" s="11">
        <v>252352.03</v>
      </c>
      <c r="G11" s="11">
        <v>9339095.35</v>
      </c>
      <c r="H11" s="11">
        <v>871949.76</v>
      </c>
      <c r="I11" s="11">
        <v>114528.54</v>
      </c>
      <c r="J11" s="11">
        <v>757421.22</v>
      </c>
      <c r="K11" s="11">
        <v>24014379.94</v>
      </c>
      <c r="L11" s="11">
        <v>2.76</v>
      </c>
      <c r="M11" s="11">
        <v>0</v>
      </c>
      <c r="N11" s="11">
        <v>0</v>
      </c>
      <c r="O11" s="11">
        <v>0</v>
      </c>
      <c r="P11" s="11">
        <v>869022066.28</v>
      </c>
      <c r="Q11" s="11">
        <v>4109985.13</v>
      </c>
      <c r="R11" s="11">
        <v>0</v>
      </c>
      <c r="S11" s="11">
        <v>0</v>
      </c>
      <c r="T11" s="11">
        <v>1378083.92</v>
      </c>
      <c r="U11" s="11">
        <v>2394966.73</v>
      </c>
      <c r="V11" s="11">
        <v>334303.31</v>
      </c>
      <c r="W11" s="11">
        <v>2631.17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38565438.91</v>
      </c>
      <c r="AE11" s="11">
        <v>24014379.94</v>
      </c>
      <c r="AF11" s="12">
        <v>-215778.96</v>
      </c>
      <c r="AG11" s="12">
        <v>-157140.1</v>
      </c>
      <c r="AH11" s="11">
        <v>24582352</v>
      </c>
      <c r="AI11" s="11">
        <v>40095834.87</v>
      </c>
      <c r="AJ11" s="11">
        <v>0</v>
      </c>
      <c r="AK11" s="13">
        <v>0</v>
      </c>
      <c r="AL11" s="11">
        <v>14198865.87</v>
      </c>
      <c r="AM11" s="12">
        <v>-15924314.83</v>
      </c>
      <c r="AN11" s="11">
        <v>0</v>
      </c>
      <c r="AO11" s="11">
        <v>0</v>
      </c>
      <c r="AP11" s="11">
        <v>125317.56</v>
      </c>
      <c r="AQ11" s="11">
        <v>252352.03</v>
      </c>
      <c r="AR11" s="11">
        <v>57895.21</v>
      </c>
      <c r="AS11" s="11">
        <v>114528.54</v>
      </c>
      <c r="AT11" s="11">
        <v>64017.35</v>
      </c>
      <c r="AU11" s="11">
        <v>96013.49</v>
      </c>
      <c r="AV11" s="11">
        <v>0</v>
      </c>
      <c r="AW11" s="11">
        <v>35000</v>
      </c>
      <c r="AX11" s="11">
        <v>0</v>
      </c>
      <c r="AY11" s="11">
        <v>0</v>
      </c>
      <c r="AZ11" s="11">
        <v>3405</v>
      </c>
      <c r="BA11" s="11">
        <v>6810</v>
      </c>
    </row>
    <row r="12" spans="1:53" ht="12.75">
      <c r="A12" s="10">
        <v>7</v>
      </c>
      <c r="B12" s="10" t="s">
        <v>59</v>
      </c>
      <c r="C12" s="10" t="s">
        <v>51</v>
      </c>
      <c r="D12" s="10" t="s">
        <v>62</v>
      </c>
      <c r="E12" s="11">
        <v>849422.2</v>
      </c>
      <c r="F12" s="11">
        <v>58524</v>
      </c>
      <c r="G12" s="11">
        <v>790898.2</v>
      </c>
      <c r="H12" s="11">
        <v>77220.2</v>
      </c>
      <c r="I12" s="11">
        <v>10230.79</v>
      </c>
      <c r="J12" s="11">
        <v>66989.41</v>
      </c>
      <c r="K12" s="11">
        <v>4093032.2</v>
      </c>
      <c r="L12" s="11">
        <v>5.32</v>
      </c>
      <c r="M12" s="11">
        <v>0</v>
      </c>
      <c r="N12" s="11">
        <v>0</v>
      </c>
      <c r="O12" s="11">
        <v>0</v>
      </c>
      <c r="P12" s="11">
        <v>76452804.91</v>
      </c>
      <c r="Q12" s="11">
        <v>1081715.44</v>
      </c>
      <c r="R12" s="11">
        <v>0</v>
      </c>
      <c r="S12" s="11">
        <v>0</v>
      </c>
      <c r="T12" s="11">
        <v>276504.75</v>
      </c>
      <c r="U12" s="11">
        <v>790210.69</v>
      </c>
      <c r="V12" s="11">
        <v>15000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1726925.08</v>
      </c>
      <c r="AE12" s="11">
        <v>4093032.2</v>
      </c>
      <c r="AF12" s="11">
        <v>18247.56</v>
      </c>
      <c r="AG12" s="11">
        <v>48330.99</v>
      </c>
      <c r="AH12" s="11">
        <v>1653520.94</v>
      </c>
      <c r="AI12" s="11">
        <v>3217076.98</v>
      </c>
      <c r="AJ12" s="11">
        <v>0</v>
      </c>
      <c r="AK12" s="13">
        <v>0</v>
      </c>
      <c r="AL12" s="11">
        <v>55355.9</v>
      </c>
      <c r="AM12" s="11">
        <v>827624.23</v>
      </c>
      <c r="AN12" s="12">
        <v>-199.32</v>
      </c>
      <c r="AO12" s="11">
        <v>0</v>
      </c>
      <c r="AP12" s="11">
        <v>18431.37</v>
      </c>
      <c r="AQ12" s="11">
        <v>58524</v>
      </c>
      <c r="AR12" s="11">
        <v>5167.42</v>
      </c>
      <c r="AS12" s="11">
        <v>10230.79</v>
      </c>
      <c r="AT12" s="11">
        <v>9858.95</v>
      </c>
      <c r="AU12" s="11">
        <v>19519.21</v>
      </c>
      <c r="AV12" s="11">
        <v>0</v>
      </c>
      <c r="AW12" s="11">
        <v>22000</v>
      </c>
      <c r="AX12" s="11">
        <v>0</v>
      </c>
      <c r="AY12" s="11">
        <v>0</v>
      </c>
      <c r="AZ12" s="11">
        <v>3405</v>
      </c>
      <c r="BA12" s="11">
        <v>6774</v>
      </c>
    </row>
    <row r="13" spans="1:53" ht="12.75">
      <c r="A13" s="10">
        <v>8</v>
      </c>
      <c r="B13" s="10" t="s">
        <v>63</v>
      </c>
      <c r="C13" s="10"/>
      <c r="D13" s="10" t="s">
        <v>64</v>
      </c>
      <c r="E13" s="11">
        <v>62540848.52</v>
      </c>
      <c r="F13" s="11">
        <v>1431989.43</v>
      </c>
      <c r="G13" s="11">
        <v>61108859.09</v>
      </c>
      <c r="H13" s="11">
        <v>6071927.05</v>
      </c>
      <c r="I13" s="11">
        <v>799233.85</v>
      </c>
      <c r="J13" s="11">
        <v>5272693.2</v>
      </c>
      <c r="K13" s="11">
        <v>277834518.72</v>
      </c>
      <c r="L13" s="11">
        <v>4.58</v>
      </c>
      <c r="M13" s="11">
        <v>0</v>
      </c>
      <c r="N13" s="11">
        <v>0</v>
      </c>
      <c r="O13" s="11">
        <v>0</v>
      </c>
      <c r="P13" s="11">
        <v>6066899183.68</v>
      </c>
      <c r="Q13" s="11">
        <v>7367053.03</v>
      </c>
      <c r="R13" s="11">
        <v>0</v>
      </c>
      <c r="S13" s="11">
        <v>32440.15</v>
      </c>
      <c r="T13" s="11">
        <v>894878.89</v>
      </c>
      <c r="U13" s="11">
        <v>4570783.17</v>
      </c>
      <c r="V13" s="11">
        <v>1414887.89</v>
      </c>
      <c r="W13" s="11">
        <v>454062.93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180732407.55</v>
      </c>
      <c r="AE13" s="11">
        <v>277834518.72</v>
      </c>
      <c r="AF13" s="11">
        <v>1062102.96</v>
      </c>
      <c r="AG13" s="12">
        <v>-4017344.16</v>
      </c>
      <c r="AH13" s="11">
        <v>135668115.49</v>
      </c>
      <c r="AI13" s="11">
        <v>249037401.6</v>
      </c>
      <c r="AJ13" s="11">
        <v>0</v>
      </c>
      <c r="AK13" s="13">
        <v>0</v>
      </c>
      <c r="AL13" s="11">
        <v>44002188.68</v>
      </c>
      <c r="AM13" s="11">
        <v>32814460.86</v>
      </c>
      <c r="AN13" s="11">
        <v>0.42</v>
      </c>
      <c r="AO13" s="11">
        <v>0.42</v>
      </c>
      <c r="AP13" s="11">
        <v>789572.06</v>
      </c>
      <c r="AQ13" s="11">
        <v>1431989.43</v>
      </c>
      <c r="AR13" s="11">
        <v>400252.9</v>
      </c>
      <c r="AS13" s="11">
        <v>799233.85</v>
      </c>
      <c r="AT13" s="11">
        <v>257475.16</v>
      </c>
      <c r="AU13" s="11">
        <v>499299.58</v>
      </c>
      <c r="AV13" s="11">
        <v>130000</v>
      </c>
      <c r="AW13" s="11">
        <v>130000</v>
      </c>
      <c r="AX13" s="11">
        <v>0</v>
      </c>
      <c r="AY13" s="11">
        <v>0</v>
      </c>
      <c r="AZ13" s="11">
        <v>1844</v>
      </c>
      <c r="BA13" s="11">
        <v>3456</v>
      </c>
    </row>
    <row r="14" spans="1:53" ht="12.75">
      <c r="A14" s="10">
        <v>9</v>
      </c>
      <c r="B14" s="10" t="s">
        <v>65</v>
      </c>
      <c r="C14" s="10"/>
      <c r="D14" s="10" t="s">
        <v>66</v>
      </c>
      <c r="E14" s="11">
        <v>24605051.7</v>
      </c>
      <c r="F14" s="11">
        <v>1272497.6</v>
      </c>
      <c r="G14" s="11">
        <v>23332554.1</v>
      </c>
      <c r="H14" s="11">
        <v>2236822.89</v>
      </c>
      <c r="I14" s="11">
        <v>298576.92</v>
      </c>
      <c r="J14" s="11">
        <v>1938245.97</v>
      </c>
      <c r="K14" s="11">
        <v>193073946.89</v>
      </c>
      <c r="L14" s="11">
        <v>8.66</v>
      </c>
      <c r="M14" s="11">
        <v>0</v>
      </c>
      <c r="N14" s="11">
        <v>0</v>
      </c>
      <c r="O14" s="11">
        <v>0</v>
      </c>
      <c r="P14" s="11">
        <v>2220275057.73</v>
      </c>
      <c r="Q14" s="11">
        <v>23487303.14</v>
      </c>
      <c r="R14" s="11">
        <v>0</v>
      </c>
      <c r="S14" s="11">
        <v>0</v>
      </c>
      <c r="T14" s="11">
        <v>5114562.04</v>
      </c>
      <c r="U14" s="11">
        <v>17233859.85</v>
      </c>
      <c r="V14" s="11">
        <v>1099750</v>
      </c>
      <c r="W14" s="11">
        <v>39131.25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123196183.36</v>
      </c>
      <c r="AE14" s="11">
        <v>193073946.89</v>
      </c>
      <c r="AF14" s="11">
        <v>2828580.26</v>
      </c>
      <c r="AG14" s="11">
        <v>2673358.74</v>
      </c>
      <c r="AH14" s="11">
        <v>57381181.58</v>
      </c>
      <c r="AI14" s="11">
        <v>94868467.41</v>
      </c>
      <c r="AJ14" s="11">
        <v>5888</v>
      </c>
      <c r="AK14" s="13">
        <v>35577.25</v>
      </c>
      <c r="AL14" s="11">
        <v>61602569.26</v>
      </c>
      <c r="AM14" s="11">
        <v>92900970.32</v>
      </c>
      <c r="AN14" s="11">
        <v>1377964.26</v>
      </c>
      <c r="AO14" s="11">
        <v>2595573.17</v>
      </c>
      <c r="AP14" s="11">
        <v>608622.73</v>
      </c>
      <c r="AQ14" s="11">
        <v>1272497.6</v>
      </c>
      <c r="AR14" s="11">
        <v>149284.63</v>
      </c>
      <c r="AS14" s="11">
        <v>298576.92</v>
      </c>
      <c r="AT14" s="11">
        <v>459338.1</v>
      </c>
      <c r="AU14" s="11">
        <v>883920.68</v>
      </c>
      <c r="AV14" s="11">
        <v>0</v>
      </c>
      <c r="AW14" s="11">
        <v>90000</v>
      </c>
      <c r="AX14" s="11">
        <v>0</v>
      </c>
      <c r="AY14" s="11">
        <v>0</v>
      </c>
      <c r="AZ14" s="11">
        <v>0</v>
      </c>
      <c r="BA14" s="11">
        <v>0</v>
      </c>
    </row>
    <row r="15" spans="1:53" ht="12.75">
      <c r="A15" s="10">
        <v>10</v>
      </c>
      <c r="B15" s="10" t="s">
        <v>67</v>
      </c>
      <c r="C15" s="10" t="s">
        <v>68</v>
      </c>
      <c r="D15" s="10" t="s">
        <v>69</v>
      </c>
      <c r="E15" s="11">
        <v>23717785347.82</v>
      </c>
      <c r="F15" s="11">
        <v>450770533.36</v>
      </c>
      <c r="G15" s="11">
        <v>23267014814.46</v>
      </c>
      <c r="H15" s="11">
        <v>2156162304.37</v>
      </c>
      <c r="I15" s="11">
        <v>284420096.14</v>
      </c>
      <c r="J15" s="11">
        <v>1871742208.23</v>
      </c>
      <c r="K15" s="11">
        <v>92427293242.14</v>
      </c>
      <c r="L15" s="11">
        <v>4.29</v>
      </c>
      <c r="M15" s="11">
        <v>0</v>
      </c>
      <c r="N15" s="11">
        <v>0</v>
      </c>
      <c r="O15" s="11">
        <v>0</v>
      </c>
      <c r="P15" s="11">
        <v>2151231140230.79</v>
      </c>
      <c r="Q15" s="11">
        <v>7195444586.33</v>
      </c>
      <c r="R15" s="11">
        <v>10878375.48</v>
      </c>
      <c r="S15" s="11">
        <v>64323457.18</v>
      </c>
      <c r="T15" s="11">
        <v>37939579.01</v>
      </c>
      <c r="U15" s="11">
        <v>6092303584.31</v>
      </c>
      <c r="V15" s="11">
        <v>968310925.14</v>
      </c>
      <c r="W15" s="11">
        <v>21688665.21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47400306529.79</v>
      </c>
      <c r="AE15" s="11">
        <v>92427293242.14</v>
      </c>
      <c r="AF15" s="11">
        <v>250540198.91</v>
      </c>
      <c r="AG15" s="11">
        <v>411895835.69</v>
      </c>
      <c r="AH15" s="11">
        <v>30818319091.06</v>
      </c>
      <c r="AI15" s="11">
        <v>59942119590.28</v>
      </c>
      <c r="AJ15" s="11">
        <v>10481247112.19</v>
      </c>
      <c r="AK15" s="13">
        <v>21979490682.31</v>
      </c>
      <c r="AL15" s="11">
        <v>5627004016.76</v>
      </c>
      <c r="AM15" s="11">
        <v>8601051599.65</v>
      </c>
      <c r="AN15" s="11">
        <v>223196110.87</v>
      </c>
      <c r="AO15" s="11">
        <v>1492735534.21</v>
      </c>
      <c r="AP15" s="11">
        <v>227053129.93</v>
      </c>
      <c r="AQ15" s="11">
        <v>450770533.36</v>
      </c>
      <c r="AR15" s="11">
        <v>142344626.67</v>
      </c>
      <c r="AS15" s="11">
        <v>284420096.14</v>
      </c>
      <c r="AT15" s="11">
        <v>80845434.08</v>
      </c>
      <c r="AU15" s="11">
        <v>162103275.02</v>
      </c>
      <c r="AV15" s="11">
        <v>3471416.56</v>
      </c>
      <c r="AW15" s="11">
        <v>3471416.56</v>
      </c>
      <c r="AX15" s="11">
        <v>373972.62</v>
      </c>
      <c r="AY15" s="11">
        <v>743835.64</v>
      </c>
      <c r="AZ15" s="11">
        <v>17680</v>
      </c>
      <c r="BA15" s="11">
        <v>31910</v>
      </c>
    </row>
    <row r="16" spans="1:53" ht="19.5">
      <c r="A16" s="10">
        <v>11</v>
      </c>
      <c r="B16" s="10" t="s">
        <v>67</v>
      </c>
      <c r="C16" s="10" t="s">
        <v>70</v>
      </c>
      <c r="D16" s="10" t="s">
        <v>71</v>
      </c>
      <c r="E16" s="11">
        <v>469062995.56</v>
      </c>
      <c r="F16" s="11">
        <v>10962159.41</v>
      </c>
      <c r="G16" s="11">
        <v>458100836.15</v>
      </c>
      <c r="H16" s="11">
        <v>42642090.51</v>
      </c>
      <c r="I16" s="11">
        <v>5717517.57</v>
      </c>
      <c r="J16" s="11">
        <v>36924572.94</v>
      </c>
      <c r="K16" s="11">
        <v>1624103452.3</v>
      </c>
      <c r="L16" s="11">
        <v>3.84</v>
      </c>
      <c r="M16" s="11">
        <v>0</v>
      </c>
      <c r="N16" s="11">
        <v>0</v>
      </c>
      <c r="O16" s="11">
        <v>0</v>
      </c>
      <c r="P16" s="11">
        <v>41827807847.9</v>
      </c>
      <c r="Q16" s="11">
        <v>1175346358</v>
      </c>
      <c r="R16" s="11">
        <v>0</v>
      </c>
      <c r="S16" s="11">
        <v>948082.35</v>
      </c>
      <c r="T16" s="11">
        <v>52430638.66</v>
      </c>
      <c r="U16" s="11">
        <v>1096395264.59</v>
      </c>
      <c r="V16" s="11">
        <v>24522003.72</v>
      </c>
      <c r="W16" s="11">
        <v>1050368.68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816926920.49</v>
      </c>
      <c r="AE16" s="11">
        <v>1624103452.3</v>
      </c>
      <c r="AF16" s="11">
        <v>214662.09</v>
      </c>
      <c r="AG16" s="12">
        <v>-26550.31</v>
      </c>
      <c r="AH16" s="11">
        <v>598445593.31</v>
      </c>
      <c r="AI16" s="11">
        <v>1172922963.57</v>
      </c>
      <c r="AJ16" s="11">
        <v>159205.84</v>
      </c>
      <c r="AK16" s="13">
        <v>45059087.83</v>
      </c>
      <c r="AL16" s="11">
        <v>135164607.82</v>
      </c>
      <c r="AM16" s="11">
        <v>289062581.6</v>
      </c>
      <c r="AN16" s="11">
        <v>82942851.43</v>
      </c>
      <c r="AO16" s="11">
        <v>117085369.61</v>
      </c>
      <c r="AP16" s="11">
        <v>6175098.65</v>
      </c>
      <c r="AQ16" s="11">
        <v>10962159.41</v>
      </c>
      <c r="AR16" s="11">
        <v>2875128.4</v>
      </c>
      <c r="AS16" s="11">
        <v>5717517.57</v>
      </c>
      <c r="AT16" s="11">
        <v>2551434.99</v>
      </c>
      <c r="AU16" s="11">
        <v>4118128.57</v>
      </c>
      <c r="AV16" s="11">
        <v>364952.66</v>
      </c>
      <c r="AW16" s="11">
        <v>364952.66</v>
      </c>
      <c r="AX16" s="11">
        <v>373972.6</v>
      </c>
      <c r="AY16" s="11">
        <v>743835.61</v>
      </c>
      <c r="AZ16" s="11">
        <v>9610</v>
      </c>
      <c r="BA16" s="11">
        <v>17725</v>
      </c>
    </row>
    <row r="17" spans="1:53" ht="12.75">
      <c r="A17" s="10">
        <v>12</v>
      </c>
      <c r="B17" s="23" t="s">
        <v>67</v>
      </c>
      <c r="C17" s="23" t="s">
        <v>92</v>
      </c>
      <c r="D17" s="23" t="s">
        <v>93</v>
      </c>
      <c r="E17" s="24">
        <v>67912041.72</v>
      </c>
      <c r="F17" s="24">
        <v>4725198.38</v>
      </c>
      <c r="G17" s="24">
        <v>63186843.34</v>
      </c>
      <c r="H17" s="24">
        <v>6173821.97</v>
      </c>
      <c r="I17" s="24">
        <v>3081737.69</v>
      </c>
      <c r="J17" s="24">
        <v>3092084.28</v>
      </c>
      <c r="K17" s="24">
        <v>239514224</v>
      </c>
      <c r="L17" s="24">
        <v>3.88</v>
      </c>
      <c r="M17" s="24">
        <v>0</v>
      </c>
      <c r="N17" s="24">
        <v>0</v>
      </c>
      <c r="O17" s="24">
        <v>0</v>
      </c>
      <c r="P17" s="24">
        <v>6173821974.47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132152138.6</v>
      </c>
      <c r="AE17" s="24">
        <v>239514224</v>
      </c>
      <c r="AF17" s="24">
        <v>39643.44</v>
      </c>
      <c r="AG17" s="24">
        <v>41469.46</v>
      </c>
      <c r="AH17" s="24">
        <v>96100554.9</v>
      </c>
      <c r="AI17" s="24">
        <v>181267225.14</v>
      </c>
      <c r="AJ17" s="24">
        <v>54404.79</v>
      </c>
      <c r="AK17" s="25">
        <v>18675614.85</v>
      </c>
      <c r="AL17" s="24">
        <v>9062118.87</v>
      </c>
      <c r="AM17" s="26">
        <v>-3942134.92</v>
      </c>
      <c r="AN17" s="24">
        <v>26895416.6</v>
      </c>
      <c r="AO17" s="24">
        <v>43472049.47</v>
      </c>
      <c r="AP17" s="24">
        <v>2518224.3</v>
      </c>
      <c r="AQ17" s="24">
        <v>4725198.38</v>
      </c>
      <c r="AR17" s="24">
        <v>1544028.32</v>
      </c>
      <c r="AS17" s="24">
        <v>3081737.69</v>
      </c>
      <c r="AT17" s="24">
        <v>659579.99</v>
      </c>
      <c r="AU17" s="24">
        <v>1061989.61</v>
      </c>
      <c r="AV17" s="24">
        <v>50027.74</v>
      </c>
      <c r="AW17" s="24">
        <v>50027.74</v>
      </c>
      <c r="AX17" s="24">
        <v>255658.25</v>
      </c>
      <c r="AY17" s="24">
        <v>513483.34</v>
      </c>
      <c r="AZ17" s="24">
        <v>8930</v>
      </c>
      <c r="BA17" s="24">
        <v>17960</v>
      </c>
    </row>
    <row r="18" spans="1:53" ht="12.75">
      <c r="A18" s="10">
        <v>13</v>
      </c>
      <c r="B18" s="23" t="s">
        <v>67</v>
      </c>
      <c r="C18" s="23" t="s">
        <v>94</v>
      </c>
      <c r="D18" s="23" t="s">
        <v>95</v>
      </c>
      <c r="E18" s="24">
        <v>329511969.24</v>
      </c>
      <c r="F18" s="24">
        <v>20231324.96</v>
      </c>
      <c r="G18" s="24">
        <v>309280644.28</v>
      </c>
      <c r="H18" s="24">
        <v>29955633.57</v>
      </c>
      <c r="I18" s="24">
        <v>14753043.72</v>
      </c>
      <c r="J18" s="24">
        <v>15202589.85</v>
      </c>
      <c r="K18" s="24">
        <v>1196835332.08</v>
      </c>
      <c r="L18" s="24">
        <v>4</v>
      </c>
      <c r="M18" s="24">
        <v>0</v>
      </c>
      <c r="N18" s="24">
        <v>0</v>
      </c>
      <c r="O18" s="24">
        <v>0</v>
      </c>
      <c r="P18" s="24">
        <v>29955633567.48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681425951.39</v>
      </c>
      <c r="AE18" s="24">
        <v>1196835332.08</v>
      </c>
      <c r="AF18" s="24">
        <v>167592.65</v>
      </c>
      <c r="AG18" s="24">
        <v>170215.65</v>
      </c>
      <c r="AH18" s="24">
        <v>562129588.26</v>
      </c>
      <c r="AI18" s="24">
        <v>959063618.24</v>
      </c>
      <c r="AJ18" s="24">
        <v>294982.62</v>
      </c>
      <c r="AK18" s="25">
        <v>99416282.91</v>
      </c>
      <c r="AL18" s="24">
        <v>41187360.12</v>
      </c>
      <c r="AM18" s="26">
        <v>-8802603.97</v>
      </c>
      <c r="AN18" s="24">
        <v>77646427.74</v>
      </c>
      <c r="AO18" s="24">
        <v>146987819.25</v>
      </c>
      <c r="AP18" s="24">
        <v>10775832.62</v>
      </c>
      <c r="AQ18" s="24">
        <v>20231324.96</v>
      </c>
      <c r="AR18" s="24">
        <v>7539280.81</v>
      </c>
      <c r="AS18" s="24">
        <v>14753043.72</v>
      </c>
      <c r="AT18" s="24">
        <v>2649941.17</v>
      </c>
      <c r="AU18" s="24">
        <v>4512842.59</v>
      </c>
      <c r="AV18" s="24">
        <v>203203.04</v>
      </c>
      <c r="AW18" s="24">
        <v>203203.04</v>
      </c>
      <c r="AX18" s="24">
        <v>373972.6</v>
      </c>
      <c r="AY18" s="24">
        <v>743835.61</v>
      </c>
      <c r="AZ18" s="24">
        <v>9435</v>
      </c>
      <c r="BA18" s="24">
        <v>18400</v>
      </c>
    </row>
    <row r="19" spans="1:53" ht="12.75">
      <c r="A19" s="10">
        <v>14</v>
      </c>
      <c r="B19" s="10" t="s">
        <v>72</v>
      </c>
      <c r="C19" s="10"/>
      <c r="D19" s="10" t="s">
        <v>73</v>
      </c>
      <c r="E19" s="11">
        <v>2978327.68</v>
      </c>
      <c r="F19" s="11">
        <v>233151.09</v>
      </c>
      <c r="G19" s="11">
        <v>2745176.59</v>
      </c>
      <c r="H19" s="11">
        <v>270757.06</v>
      </c>
      <c r="I19" s="11">
        <v>35276.8</v>
      </c>
      <c r="J19" s="11">
        <v>235480.26</v>
      </c>
      <c r="K19" s="11">
        <v>40393700.9</v>
      </c>
      <c r="L19" s="11">
        <v>14.99</v>
      </c>
      <c r="M19" s="11">
        <v>0</v>
      </c>
      <c r="N19" s="11">
        <v>0</v>
      </c>
      <c r="O19" s="11">
        <v>0</v>
      </c>
      <c r="P19" s="11">
        <v>267492043.46</v>
      </c>
      <c r="Q19" s="11">
        <v>4677940.51</v>
      </c>
      <c r="R19" s="11">
        <v>0</v>
      </c>
      <c r="S19" s="11">
        <v>0</v>
      </c>
      <c r="T19" s="11">
        <v>519723.44</v>
      </c>
      <c r="U19" s="11">
        <v>4042217.07</v>
      </c>
      <c r="V19" s="11">
        <v>116000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24588669.06</v>
      </c>
      <c r="AE19" s="11">
        <v>40393700.9</v>
      </c>
      <c r="AF19" s="11">
        <v>432335.03</v>
      </c>
      <c r="AG19" s="11">
        <v>420720.67</v>
      </c>
      <c r="AH19" s="11">
        <v>9227563.02</v>
      </c>
      <c r="AI19" s="11">
        <v>13351069.19</v>
      </c>
      <c r="AJ19" s="11">
        <v>0</v>
      </c>
      <c r="AK19" s="13">
        <v>0</v>
      </c>
      <c r="AL19" s="11">
        <v>14928771.01</v>
      </c>
      <c r="AM19" s="11">
        <v>26621911.04</v>
      </c>
      <c r="AN19" s="11">
        <v>0</v>
      </c>
      <c r="AO19" s="11">
        <v>0</v>
      </c>
      <c r="AP19" s="11">
        <v>47193.1</v>
      </c>
      <c r="AQ19" s="11">
        <v>233151.09</v>
      </c>
      <c r="AR19" s="11">
        <v>18222.21</v>
      </c>
      <c r="AS19" s="11">
        <v>35276.8</v>
      </c>
      <c r="AT19" s="11">
        <v>28730.78</v>
      </c>
      <c r="AU19" s="11">
        <v>39410.18</v>
      </c>
      <c r="AV19" s="11">
        <v>0</v>
      </c>
      <c r="AW19" s="11">
        <v>158000</v>
      </c>
      <c r="AX19" s="11">
        <v>16.11</v>
      </c>
      <c r="AY19" s="11">
        <v>16.11</v>
      </c>
      <c r="AZ19" s="11">
        <v>224</v>
      </c>
      <c r="BA19" s="11">
        <v>448</v>
      </c>
    </row>
    <row r="20" spans="1:53" ht="12.75">
      <c r="A20" s="10">
        <v>15</v>
      </c>
      <c r="B20" s="10" t="s">
        <v>74</v>
      </c>
      <c r="C20" s="10"/>
      <c r="D20" s="10" t="s">
        <v>75</v>
      </c>
      <c r="E20" s="11">
        <v>6439405.88</v>
      </c>
      <c r="F20" s="11">
        <v>237361.11</v>
      </c>
      <c r="G20" s="11">
        <v>6202044.77</v>
      </c>
      <c r="H20" s="11">
        <v>585400.53</v>
      </c>
      <c r="I20" s="11">
        <v>77034.13</v>
      </c>
      <c r="J20" s="11">
        <v>508366.4</v>
      </c>
      <c r="K20" s="11">
        <v>41089321.86</v>
      </c>
      <c r="L20" s="11">
        <v>7.03</v>
      </c>
      <c r="M20" s="11">
        <v>0</v>
      </c>
      <c r="N20" s="11">
        <v>0</v>
      </c>
      <c r="O20" s="11">
        <v>0</v>
      </c>
      <c r="P20" s="11">
        <v>583129713.48</v>
      </c>
      <c r="Q20" s="11">
        <v>3273624.93</v>
      </c>
      <c r="R20" s="11">
        <v>0</v>
      </c>
      <c r="S20" s="11">
        <v>0</v>
      </c>
      <c r="T20" s="11">
        <v>320377.9</v>
      </c>
      <c r="U20" s="11">
        <v>2670351.83</v>
      </c>
      <c r="V20" s="11">
        <v>275400</v>
      </c>
      <c r="W20" s="11">
        <v>7495.2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22269944.57</v>
      </c>
      <c r="AE20" s="11">
        <v>41089321.86</v>
      </c>
      <c r="AF20" s="12">
        <v>-500921.85</v>
      </c>
      <c r="AG20" s="12">
        <v>-529380.05</v>
      </c>
      <c r="AH20" s="11">
        <v>13682113.96</v>
      </c>
      <c r="AI20" s="11">
        <v>23296140.13</v>
      </c>
      <c r="AJ20" s="11">
        <v>136386.3</v>
      </c>
      <c r="AK20" s="13">
        <v>323953.43</v>
      </c>
      <c r="AL20" s="11">
        <v>8801423.38</v>
      </c>
      <c r="AM20" s="11">
        <v>17654392.83</v>
      </c>
      <c r="AN20" s="11">
        <v>150942.78</v>
      </c>
      <c r="AO20" s="11">
        <v>344215.52</v>
      </c>
      <c r="AP20" s="11">
        <v>101331.49</v>
      </c>
      <c r="AQ20" s="11">
        <v>237361.11</v>
      </c>
      <c r="AR20" s="11">
        <v>38802.25</v>
      </c>
      <c r="AS20" s="11">
        <v>77034.13</v>
      </c>
      <c r="AT20" s="11">
        <v>62209.24</v>
      </c>
      <c r="AU20" s="11">
        <v>115654.98</v>
      </c>
      <c r="AV20" s="11">
        <v>0</v>
      </c>
      <c r="AW20" s="11">
        <v>44000</v>
      </c>
      <c r="AX20" s="11">
        <v>0</v>
      </c>
      <c r="AY20" s="11">
        <v>0</v>
      </c>
      <c r="AZ20" s="11">
        <v>320</v>
      </c>
      <c r="BA20" s="11">
        <v>672</v>
      </c>
    </row>
    <row r="21" spans="1:53" ht="12.75">
      <c r="A21" s="10">
        <v>16</v>
      </c>
      <c r="B21" s="10" t="s">
        <v>76</v>
      </c>
      <c r="C21" s="10"/>
      <c r="D21" s="10" t="s">
        <v>77</v>
      </c>
      <c r="E21" s="11">
        <v>307292.56</v>
      </c>
      <c r="F21" s="11">
        <v>68378.89</v>
      </c>
      <c r="G21" s="11">
        <v>238913.67</v>
      </c>
      <c r="H21" s="11">
        <v>27935.69</v>
      </c>
      <c r="I21" s="11">
        <v>3778.04</v>
      </c>
      <c r="J21" s="11">
        <v>24157.65</v>
      </c>
      <c r="K21" s="11">
        <v>815001.89</v>
      </c>
      <c r="L21" s="11">
        <v>2.92</v>
      </c>
      <c r="M21" s="11">
        <v>0</v>
      </c>
      <c r="N21" s="11">
        <v>0</v>
      </c>
      <c r="O21" s="11">
        <v>0</v>
      </c>
      <c r="P21" s="11">
        <v>27935687.47</v>
      </c>
      <c r="Q21" s="11">
        <v>0.2</v>
      </c>
      <c r="R21" s="11">
        <v>0</v>
      </c>
      <c r="S21" s="11">
        <v>0</v>
      </c>
      <c r="T21" s="11">
        <v>0.2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761382.28</v>
      </c>
      <c r="AE21" s="11">
        <v>815001.89</v>
      </c>
      <c r="AF21" s="11">
        <v>5715.5</v>
      </c>
      <c r="AG21" s="11">
        <v>1947</v>
      </c>
      <c r="AH21" s="11">
        <v>451764.4</v>
      </c>
      <c r="AI21" s="11">
        <v>831039.5</v>
      </c>
      <c r="AJ21" s="11">
        <v>86511.49</v>
      </c>
      <c r="AK21" s="13">
        <v>205912.96</v>
      </c>
      <c r="AL21" s="11">
        <v>217390.89</v>
      </c>
      <c r="AM21" s="12">
        <v>-223897.57</v>
      </c>
      <c r="AN21" s="11">
        <v>0</v>
      </c>
      <c r="AO21" s="11">
        <v>0</v>
      </c>
      <c r="AP21" s="11">
        <v>4796.81</v>
      </c>
      <c r="AQ21" s="11">
        <v>68378.89</v>
      </c>
      <c r="AR21" s="11">
        <v>1822.04</v>
      </c>
      <c r="AS21" s="11">
        <v>3778.04</v>
      </c>
      <c r="AT21" s="11">
        <v>2750.77</v>
      </c>
      <c r="AU21" s="11">
        <v>4024.85</v>
      </c>
      <c r="AV21" s="11">
        <v>0</v>
      </c>
      <c r="AW21" s="11">
        <v>60000</v>
      </c>
      <c r="AX21" s="11">
        <v>0</v>
      </c>
      <c r="AY21" s="11">
        <v>0</v>
      </c>
      <c r="AZ21" s="11">
        <v>224</v>
      </c>
      <c r="BA21" s="11">
        <v>576</v>
      </c>
    </row>
    <row r="22" spans="1:53" ht="12.75">
      <c r="A22" s="10">
        <v>17</v>
      </c>
      <c r="B22" s="10" t="s">
        <v>78</v>
      </c>
      <c r="C22" s="10"/>
      <c r="D22" s="10" t="s">
        <v>79</v>
      </c>
      <c r="E22" s="11">
        <v>10249824</v>
      </c>
      <c r="F22" s="11">
        <v>313592.16</v>
      </c>
      <c r="G22" s="11">
        <v>9936231.84</v>
      </c>
      <c r="H22" s="11">
        <v>931802.17</v>
      </c>
      <c r="I22" s="11">
        <v>127394.99</v>
      </c>
      <c r="J22" s="11">
        <v>804407.18</v>
      </c>
      <c r="K22" s="12">
        <v>-24493486.83</v>
      </c>
      <c r="L22" s="12">
        <v>-2.65</v>
      </c>
      <c r="M22" s="11">
        <v>0</v>
      </c>
      <c r="N22" s="11">
        <v>0</v>
      </c>
      <c r="O22" s="11">
        <v>0</v>
      </c>
      <c r="P22" s="11">
        <v>917263279.53</v>
      </c>
      <c r="Q22" s="11">
        <v>20621243</v>
      </c>
      <c r="R22" s="11">
        <v>0</v>
      </c>
      <c r="S22" s="11">
        <v>0</v>
      </c>
      <c r="T22" s="11">
        <v>5096549.2</v>
      </c>
      <c r="U22" s="11">
        <v>13642304.49</v>
      </c>
      <c r="V22" s="11">
        <v>1879334</v>
      </c>
      <c r="W22" s="11">
        <v>3055.31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72635871.44</v>
      </c>
      <c r="AE22" s="12">
        <v>-24493486.83</v>
      </c>
      <c r="AF22" s="12">
        <v>-1599253.4</v>
      </c>
      <c r="AG22" s="12">
        <v>-1878203.95</v>
      </c>
      <c r="AH22" s="11">
        <v>31716636.72</v>
      </c>
      <c r="AI22" s="11">
        <v>44789494.98</v>
      </c>
      <c r="AJ22" s="11">
        <v>0</v>
      </c>
      <c r="AK22" s="13">
        <v>0</v>
      </c>
      <c r="AL22" s="11">
        <v>42518368.12</v>
      </c>
      <c r="AM22" s="12">
        <v>-67404777.86</v>
      </c>
      <c r="AN22" s="11">
        <v>120</v>
      </c>
      <c r="AO22" s="11">
        <v>0</v>
      </c>
      <c r="AP22" s="11">
        <v>223073.57</v>
      </c>
      <c r="AQ22" s="11">
        <v>313592.16</v>
      </c>
      <c r="AR22" s="11">
        <v>63141.34</v>
      </c>
      <c r="AS22" s="11">
        <v>127394.99</v>
      </c>
      <c r="AT22" s="11">
        <v>59708.23</v>
      </c>
      <c r="AU22" s="11">
        <v>85749.17</v>
      </c>
      <c r="AV22" s="11">
        <v>100000</v>
      </c>
      <c r="AW22" s="11">
        <v>100000</v>
      </c>
      <c r="AX22" s="11">
        <v>0</v>
      </c>
      <c r="AY22" s="11">
        <v>0</v>
      </c>
      <c r="AZ22" s="11">
        <v>224</v>
      </c>
      <c r="BA22" s="11">
        <v>448</v>
      </c>
    </row>
    <row r="23" spans="1:53" ht="12.75">
      <c r="A23" s="10">
        <v>18</v>
      </c>
      <c r="B23" s="10" t="s">
        <v>80</v>
      </c>
      <c r="C23" s="10"/>
      <c r="D23" s="10" t="s">
        <v>81</v>
      </c>
      <c r="E23" s="11">
        <v>124209291.43</v>
      </c>
      <c r="F23" s="11">
        <v>5464709.62</v>
      </c>
      <c r="G23" s="11">
        <v>118744581.81</v>
      </c>
      <c r="H23" s="11">
        <v>11291753.76</v>
      </c>
      <c r="I23" s="11">
        <v>1476720.13</v>
      </c>
      <c r="J23" s="11">
        <v>9815033.63</v>
      </c>
      <c r="K23" s="11">
        <v>1193533487.88</v>
      </c>
      <c r="L23" s="11">
        <v>10.58</v>
      </c>
      <c r="M23" s="11">
        <v>0</v>
      </c>
      <c r="N23" s="11">
        <v>0</v>
      </c>
      <c r="O23" s="11">
        <v>0</v>
      </c>
      <c r="P23" s="11">
        <v>11260304522.96</v>
      </c>
      <c r="Q23" s="11">
        <v>45373701.45</v>
      </c>
      <c r="R23" s="11">
        <v>0</v>
      </c>
      <c r="S23" s="11">
        <v>0</v>
      </c>
      <c r="T23" s="11">
        <v>3334545.35</v>
      </c>
      <c r="U23" s="11">
        <v>38542311.73</v>
      </c>
      <c r="V23" s="11">
        <v>3484844</v>
      </c>
      <c r="W23" s="11">
        <v>12000.37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661258783.27</v>
      </c>
      <c r="AE23" s="11">
        <v>1193533487.88</v>
      </c>
      <c r="AF23" s="11">
        <v>121151880.45</v>
      </c>
      <c r="AG23" s="11">
        <v>120547215.86</v>
      </c>
      <c r="AH23" s="11">
        <v>307318970.42</v>
      </c>
      <c r="AI23" s="11">
        <v>481495512.47</v>
      </c>
      <c r="AJ23" s="11">
        <v>698980.25</v>
      </c>
      <c r="AK23" s="13">
        <v>1893195.52</v>
      </c>
      <c r="AL23" s="11">
        <v>232088952.15</v>
      </c>
      <c r="AM23" s="11">
        <v>589597564.03</v>
      </c>
      <c r="AN23" s="11">
        <v>0</v>
      </c>
      <c r="AO23" s="11">
        <v>0</v>
      </c>
      <c r="AP23" s="11">
        <v>4082029.49</v>
      </c>
      <c r="AQ23" s="11">
        <v>5464709.62</v>
      </c>
      <c r="AR23" s="11">
        <v>750593.02</v>
      </c>
      <c r="AS23" s="11">
        <v>1476720.13</v>
      </c>
      <c r="AT23" s="11">
        <v>2056436.47</v>
      </c>
      <c r="AU23" s="11">
        <v>2592989.49</v>
      </c>
      <c r="AV23" s="11">
        <v>0</v>
      </c>
      <c r="AW23" s="11">
        <v>120000</v>
      </c>
      <c r="AX23" s="11">
        <v>1275000</v>
      </c>
      <c r="AY23" s="11">
        <v>1275000</v>
      </c>
      <c r="AZ23" s="11">
        <v>0</v>
      </c>
      <c r="BA23" s="11">
        <v>0</v>
      </c>
    </row>
    <row r="24" spans="1:53" ht="12.75">
      <c r="A24" s="10">
        <v>19</v>
      </c>
      <c r="B24" s="10" t="s">
        <v>82</v>
      </c>
      <c r="C24" s="10"/>
      <c r="D24" s="10" t="s">
        <v>83</v>
      </c>
      <c r="E24" s="11">
        <v>2678682.99</v>
      </c>
      <c r="F24" s="11">
        <v>308519.75</v>
      </c>
      <c r="G24" s="11">
        <v>2370163.24</v>
      </c>
      <c r="H24" s="11">
        <v>267868.31</v>
      </c>
      <c r="I24" s="11">
        <v>34934.48</v>
      </c>
      <c r="J24" s="11">
        <v>232933.83</v>
      </c>
      <c r="K24" s="11">
        <v>30004162.78</v>
      </c>
      <c r="L24" s="11">
        <v>11.22</v>
      </c>
      <c r="M24" s="11">
        <v>0</v>
      </c>
      <c r="N24" s="11">
        <v>0</v>
      </c>
      <c r="O24" s="11">
        <v>0</v>
      </c>
      <c r="P24" s="11">
        <v>266688005.27</v>
      </c>
      <c r="Q24" s="11">
        <v>1677668.58</v>
      </c>
      <c r="R24" s="11">
        <v>0</v>
      </c>
      <c r="S24" s="11">
        <v>0</v>
      </c>
      <c r="T24" s="11">
        <v>343039.88</v>
      </c>
      <c r="U24" s="11">
        <v>1258200.21</v>
      </c>
      <c r="V24" s="11">
        <v>74400</v>
      </c>
      <c r="W24" s="11">
        <v>2028.49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18159347.59</v>
      </c>
      <c r="AE24" s="11">
        <v>30004162.78</v>
      </c>
      <c r="AF24" s="11">
        <v>6321140.41</v>
      </c>
      <c r="AG24" s="11">
        <v>6124362.68</v>
      </c>
      <c r="AH24" s="11">
        <v>6908907.53</v>
      </c>
      <c r="AI24" s="11">
        <v>11805332.43</v>
      </c>
      <c r="AJ24" s="11">
        <v>0</v>
      </c>
      <c r="AK24" s="13">
        <v>0</v>
      </c>
      <c r="AL24" s="11">
        <v>4929299.65</v>
      </c>
      <c r="AM24" s="11">
        <v>12080807.07</v>
      </c>
      <c r="AN24" s="11">
        <v>0</v>
      </c>
      <c r="AO24" s="12">
        <v>-6339.4</v>
      </c>
      <c r="AP24" s="11">
        <v>112939.27</v>
      </c>
      <c r="AQ24" s="11">
        <v>308519.75</v>
      </c>
      <c r="AR24" s="11">
        <v>17831.15</v>
      </c>
      <c r="AS24" s="11">
        <v>34934.48</v>
      </c>
      <c r="AT24" s="11">
        <v>95108.12</v>
      </c>
      <c r="AU24" s="11">
        <v>123585.27</v>
      </c>
      <c r="AV24" s="11">
        <v>0</v>
      </c>
      <c r="AW24" s="11">
        <v>150000</v>
      </c>
      <c r="AX24" s="11">
        <v>0</v>
      </c>
      <c r="AY24" s="11">
        <v>0</v>
      </c>
      <c r="AZ24" s="11">
        <v>0</v>
      </c>
      <c r="BA24" s="11">
        <v>0</v>
      </c>
    </row>
    <row r="25" spans="1:53" ht="12.75">
      <c r="A25" s="10">
        <v>20</v>
      </c>
      <c r="B25" s="10" t="s">
        <v>84</v>
      </c>
      <c r="C25" s="10"/>
      <c r="D25" s="10" t="s">
        <v>85</v>
      </c>
      <c r="E25" s="11">
        <v>12278671.33</v>
      </c>
      <c r="F25" s="11">
        <v>619878.47</v>
      </c>
      <c r="G25" s="11">
        <v>11658792.86</v>
      </c>
      <c r="H25" s="11">
        <v>1227867.13</v>
      </c>
      <c r="I25" s="11">
        <v>161828.52</v>
      </c>
      <c r="J25" s="11">
        <v>1066038.61</v>
      </c>
      <c r="K25" s="11">
        <v>45172586.56</v>
      </c>
      <c r="L25" s="11">
        <v>3.68</v>
      </c>
      <c r="M25" s="11">
        <v>0</v>
      </c>
      <c r="N25" s="11">
        <v>0</v>
      </c>
      <c r="O25" s="11">
        <v>0</v>
      </c>
      <c r="P25" s="11">
        <v>1227104304.73</v>
      </c>
      <c r="Q25" s="11">
        <v>1124598.28</v>
      </c>
      <c r="R25" s="11">
        <v>0</v>
      </c>
      <c r="S25" s="11">
        <v>0</v>
      </c>
      <c r="T25" s="11">
        <v>821.47</v>
      </c>
      <c r="U25" s="11">
        <v>862030.65</v>
      </c>
      <c r="V25" s="11">
        <v>261600</v>
      </c>
      <c r="W25" s="11">
        <v>146.16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24423565.5</v>
      </c>
      <c r="AE25" s="11">
        <v>45172586.56</v>
      </c>
      <c r="AF25" s="11">
        <v>121407.59</v>
      </c>
      <c r="AG25" s="12">
        <v>-208344.45</v>
      </c>
      <c r="AH25" s="11">
        <v>18401281.78</v>
      </c>
      <c r="AI25" s="11">
        <v>36807497.17</v>
      </c>
      <c r="AJ25" s="11">
        <v>2394356.57</v>
      </c>
      <c r="AK25" s="13">
        <v>5536300.11</v>
      </c>
      <c r="AL25" s="11">
        <v>1949534.06</v>
      </c>
      <c r="AM25" s="11">
        <v>59075.18</v>
      </c>
      <c r="AN25" s="11">
        <v>1556985.5</v>
      </c>
      <c r="AO25" s="11">
        <v>2978058.55</v>
      </c>
      <c r="AP25" s="11">
        <v>218167.01</v>
      </c>
      <c r="AQ25" s="11">
        <v>619878.47</v>
      </c>
      <c r="AR25" s="11">
        <v>80757.41</v>
      </c>
      <c r="AS25" s="11">
        <v>161828.52</v>
      </c>
      <c r="AT25" s="11">
        <v>137217.6</v>
      </c>
      <c r="AU25" s="11">
        <v>277562.79</v>
      </c>
      <c r="AV25" s="11">
        <v>0</v>
      </c>
      <c r="AW25" s="11">
        <v>105000</v>
      </c>
      <c r="AX25" s="11">
        <v>0</v>
      </c>
      <c r="AY25" s="11">
        <v>75039.16</v>
      </c>
      <c r="AZ25" s="11">
        <v>192</v>
      </c>
      <c r="BA25" s="11">
        <v>448</v>
      </c>
    </row>
    <row r="26" spans="1:53" ht="12.75">
      <c r="A26" s="10">
        <v>21</v>
      </c>
      <c r="B26" s="10" t="s">
        <v>86</v>
      </c>
      <c r="C26" s="10"/>
      <c r="D26" s="10" t="s">
        <v>87</v>
      </c>
      <c r="E26" s="11">
        <v>2926621.24</v>
      </c>
      <c r="F26" s="11">
        <v>336931.85</v>
      </c>
      <c r="G26" s="11">
        <v>2589689.39</v>
      </c>
      <c r="H26" s="11">
        <v>266056.48</v>
      </c>
      <c r="I26" s="11">
        <v>35827.14</v>
      </c>
      <c r="J26" s="11">
        <v>230229.34</v>
      </c>
      <c r="K26" s="11">
        <v>9583303.04</v>
      </c>
      <c r="L26" s="11">
        <v>3.61</v>
      </c>
      <c r="M26" s="11">
        <v>0</v>
      </c>
      <c r="N26" s="11">
        <v>0</v>
      </c>
      <c r="O26" s="11">
        <v>0</v>
      </c>
      <c r="P26" s="11">
        <v>264761139.17</v>
      </c>
      <c r="Q26" s="11">
        <v>1752203.79</v>
      </c>
      <c r="R26" s="11">
        <v>0</v>
      </c>
      <c r="S26" s="11">
        <v>166869.11</v>
      </c>
      <c r="T26" s="11">
        <v>762296.33</v>
      </c>
      <c r="U26" s="11">
        <v>614038.35</v>
      </c>
      <c r="V26" s="11">
        <v>209000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5448304.56</v>
      </c>
      <c r="AE26" s="11">
        <v>9583303.04</v>
      </c>
      <c r="AF26" s="11">
        <v>478055.78</v>
      </c>
      <c r="AG26" s="11">
        <v>361155.2</v>
      </c>
      <c r="AH26" s="11">
        <v>2773518.09</v>
      </c>
      <c r="AI26" s="11">
        <v>5971069.94</v>
      </c>
      <c r="AJ26" s="11">
        <v>2002467.58</v>
      </c>
      <c r="AK26" s="13">
        <v>3380001.93</v>
      </c>
      <c r="AL26" s="11">
        <v>50669.1</v>
      </c>
      <c r="AM26" s="12">
        <v>-435787.84</v>
      </c>
      <c r="AN26" s="11">
        <v>143594.01</v>
      </c>
      <c r="AO26" s="11">
        <v>306863.81</v>
      </c>
      <c r="AP26" s="11">
        <v>125295.9</v>
      </c>
      <c r="AQ26" s="11">
        <v>336931.85</v>
      </c>
      <c r="AR26" s="11">
        <v>17649.04</v>
      </c>
      <c r="AS26" s="11">
        <v>35827.14</v>
      </c>
      <c r="AT26" s="11">
        <v>107454.86</v>
      </c>
      <c r="AU26" s="11">
        <v>192216.28</v>
      </c>
      <c r="AV26" s="11">
        <v>0</v>
      </c>
      <c r="AW26" s="11">
        <v>95000</v>
      </c>
      <c r="AX26" s="11">
        <v>0</v>
      </c>
      <c r="AY26" s="11">
        <v>13440.43</v>
      </c>
      <c r="AZ26" s="11">
        <v>192</v>
      </c>
      <c r="BA26" s="11">
        <v>448</v>
      </c>
    </row>
    <row r="27" spans="1:53" ht="12.75">
      <c r="A27" s="10">
        <v>22</v>
      </c>
      <c r="B27" s="10" t="s">
        <v>88</v>
      </c>
      <c r="C27" s="10"/>
      <c r="D27" s="10" t="s">
        <v>89</v>
      </c>
      <c r="E27" s="11">
        <v>89785035.22</v>
      </c>
      <c r="F27" s="11">
        <v>3428068.27</v>
      </c>
      <c r="G27" s="11">
        <v>86356966.95</v>
      </c>
      <c r="H27" s="11">
        <v>8162275.92</v>
      </c>
      <c r="I27" s="11">
        <v>1066102.23</v>
      </c>
      <c r="J27" s="11">
        <v>7096173.69</v>
      </c>
      <c r="K27" s="11">
        <v>583747882.8</v>
      </c>
      <c r="L27" s="11">
        <v>7.15</v>
      </c>
      <c r="M27" s="11">
        <v>0</v>
      </c>
      <c r="N27" s="11">
        <v>0</v>
      </c>
      <c r="O27" s="11">
        <v>0</v>
      </c>
      <c r="P27" s="11">
        <v>8155342195.34</v>
      </c>
      <c r="Q27" s="11">
        <v>10051600.08</v>
      </c>
      <c r="R27" s="11">
        <v>0</v>
      </c>
      <c r="S27" s="11">
        <v>453026</v>
      </c>
      <c r="T27" s="11">
        <v>371191.75</v>
      </c>
      <c r="U27" s="11">
        <v>7626808.24</v>
      </c>
      <c r="V27" s="11">
        <v>886043</v>
      </c>
      <c r="W27" s="11">
        <v>714531.09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441913163.11</v>
      </c>
      <c r="AE27" s="11">
        <v>583747882.8</v>
      </c>
      <c r="AF27" s="11">
        <v>16866065.59</v>
      </c>
      <c r="AG27" s="11">
        <v>4380184.16</v>
      </c>
      <c r="AH27" s="11">
        <v>207069902.91</v>
      </c>
      <c r="AI27" s="11">
        <v>344391500.21</v>
      </c>
      <c r="AJ27" s="11">
        <v>18276.8</v>
      </c>
      <c r="AK27" s="13">
        <v>118645.01</v>
      </c>
      <c r="AL27" s="11">
        <v>212500721.31</v>
      </c>
      <c r="AM27" s="11">
        <v>225373475.09</v>
      </c>
      <c r="AN27" s="11">
        <v>5458196.5</v>
      </c>
      <c r="AO27" s="11">
        <v>9484078.33</v>
      </c>
      <c r="AP27" s="11">
        <v>1767013.74</v>
      </c>
      <c r="AQ27" s="11">
        <v>3428068.27</v>
      </c>
      <c r="AR27" s="11">
        <v>539934.39</v>
      </c>
      <c r="AS27" s="11">
        <v>1066102.23</v>
      </c>
      <c r="AT27" s="11">
        <v>1227079.35</v>
      </c>
      <c r="AU27" s="11">
        <v>2263966.04</v>
      </c>
      <c r="AV27" s="11">
        <v>0</v>
      </c>
      <c r="AW27" s="11">
        <v>98000</v>
      </c>
      <c r="AX27" s="11">
        <v>0</v>
      </c>
      <c r="AY27" s="11">
        <v>0</v>
      </c>
      <c r="AZ27" s="11">
        <v>0</v>
      </c>
      <c r="BA27" s="11">
        <v>0</v>
      </c>
    </row>
    <row r="28" spans="1:53" ht="12.75">
      <c r="A28" s="14"/>
      <c r="B28" s="22" t="s">
        <v>90</v>
      </c>
      <c r="C28" s="18"/>
      <c r="D28" s="19"/>
      <c r="E28" s="11">
        <f>SUM(E6:E27)</f>
        <v>24970627770.59001</v>
      </c>
      <c r="F28" s="11">
        <f>SUM(F6:F27)</f>
        <v>502162813.4800001</v>
      </c>
      <c r="G28" s="11">
        <f aca="true" t="shared" si="0" ref="G28:O28">SUM(G6:G27)</f>
        <v>24468464957.11</v>
      </c>
      <c r="H28" s="11">
        <f t="shared" si="0"/>
        <v>2270635333.4400005</v>
      </c>
      <c r="I28" s="11">
        <f t="shared" si="0"/>
        <v>312665120.37000006</v>
      </c>
      <c r="J28" s="11">
        <f t="shared" si="0"/>
        <v>1957970213.0700002</v>
      </c>
      <c r="K28" s="11">
        <f t="shared" si="0"/>
        <v>98073186817.7</v>
      </c>
      <c r="L28" s="11">
        <f t="shared" si="0"/>
        <v>119.87</v>
      </c>
      <c r="M28" s="11">
        <f t="shared" si="0"/>
        <v>0</v>
      </c>
      <c r="N28" s="11">
        <f t="shared" si="0"/>
        <v>0</v>
      </c>
      <c r="O28" s="11">
        <f t="shared" si="0"/>
        <v>0</v>
      </c>
      <c r="P28" s="11">
        <f>SUM(P6:P27)</f>
        <v>2264792724191.53</v>
      </c>
      <c r="Q28" s="11">
        <f>SUM(Q6:Q27)</f>
        <v>8509967549.9</v>
      </c>
      <c r="R28" s="11">
        <f>SUM(R6:R27)</f>
        <v>10878375.48</v>
      </c>
      <c r="S28" s="11">
        <f>SUM(S6:S27)</f>
        <v>66341042.11</v>
      </c>
      <c r="T28" s="11">
        <f>SUM(T6:T27)</f>
        <v>110648140.61999999</v>
      </c>
      <c r="U28" s="11">
        <f>SUM(U6:U27)</f>
        <v>7293157534.209999</v>
      </c>
      <c r="V28" s="11">
        <f>SUM(V6:V27)</f>
        <v>1004965591.0600001</v>
      </c>
      <c r="W28" s="11">
        <f>SUM(W6:W27)</f>
        <v>23976866.419999998</v>
      </c>
      <c r="X28" s="11">
        <f>SUM(X6:X27)</f>
        <v>0</v>
      </c>
      <c r="Y28" s="11">
        <f>SUM(Y6:Y27)</f>
        <v>0</v>
      </c>
      <c r="Z28" s="11">
        <f>SUM(Z6:Z27)</f>
        <v>0</v>
      </c>
      <c r="AA28" s="11">
        <f>SUM(AA6:AA27)</f>
        <v>0</v>
      </c>
      <c r="AB28" s="11">
        <f>SUM(AB6:AB27)</f>
        <v>0</v>
      </c>
      <c r="AC28" s="11">
        <f>SUM(AC6:AC27)</f>
        <v>0</v>
      </c>
      <c r="AD28" s="11">
        <f>SUM(AD6:AD27)</f>
        <v>50747148743.18999</v>
      </c>
      <c r="AE28" s="11">
        <f>SUM(AE6:AE27)</f>
        <v>98073186817.7</v>
      </c>
      <c r="AF28" s="11">
        <f>SUM(AF6:AF27)</f>
        <v>405247824.09999996</v>
      </c>
      <c r="AG28" s="11">
        <f>SUM(AG6:AG27)</f>
        <v>541851903.9599999</v>
      </c>
      <c r="AH28" s="11">
        <f>SUM(AH6:AH27)</f>
        <v>32960990258.58</v>
      </c>
      <c r="AI28" s="11">
        <f>SUM(AI6:AI27)</f>
        <v>63728610617.47</v>
      </c>
      <c r="AJ28" s="11">
        <f>SUM(AJ6:AJ27)</f>
        <v>10487142209.62</v>
      </c>
      <c r="AK28" s="11">
        <f>SUM(AK6:AK27)</f>
        <v>22154279884.940002</v>
      </c>
      <c r="AL28" s="11">
        <f>SUM(AL6:AL27)</f>
        <v>6474306258.130001</v>
      </c>
      <c r="AM28" s="11">
        <f>SUM(AM6:AM27)</f>
        <v>9832446709.420002</v>
      </c>
      <c r="AN28" s="11">
        <f>SUM(AN6:AN27)</f>
        <v>419462192.76</v>
      </c>
      <c r="AO28" s="11">
        <f>SUM(AO6:AO27)</f>
        <v>1815997701.9099996</v>
      </c>
      <c r="AP28" s="11">
        <f>SUM(AP6:AP27)</f>
        <v>255382471.41000006</v>
      </c>
      <c r="AQ28" s="11">
        <f>SUM(AQ6:AQ27)</f>
        <v>502162813.4800001</v>
      </c>
      <c r="AR28" s="11">
        <f>SUM(AR6:AR27)</f>
        <v>156670063.54</v>
      </c>
      <c r="AS28" s="11">
        <f>SUM(AS6:AS27)</f>
        <v>312665120.37000006</v>
      </c>
      <c r="AT28" s="11">
        <f>SUM(AT6:AT27)</f>
        <v>91597294.68999998</v>
      </c>
      <c r="AU28" s="11">
        <f>SUM(AU6:AU27)</f>
        <v>179678021.21</v>
      </c>
      <c r="AV28" s="11">
        <f>SUM(AV6:AV27)</f>
        <v>4404600</v>
      </c>
      <c r="AW28" s="11">
        <f>SUM(AW6:AW27)</f>
        <v>5600600</v>
      </c>
      <c r="AX28" s="11">
        <f>SUM(AX6:AX27)</f>
        <v>2652592.1799999997</v>
      </c>
      <c r="AY28" s="11">
        <f>SUM(AY6:AY27)</f>
        <v>4108485.9000000004</v>
      </c>
      <c r="AZ28" s="11">
        <f>SUM(AZ6:AZ27)</f>
        <v>57921</v>
      </c>
      <c r="BA28" s="11">
        <f>SUM(BA6:BA27)</f>
        <v>110586</v>
      </c>
    </row>
    <row r="29" spans="1:53" ht="12.75">
      <c r="A29" s="14"/>
      <c r="B29" s="22" t="s">
        <v>91</v>
      </c>
      <c r="C29" s="18"/>
      <c r="D29" s="19"/>
      <c r="E29" s="11">
        <v>386355416.25</v>
      </c>
      <c r="F29" s="11">
        <v>15473597.37</v>
      </c>
      <c r="G29" s="11">
        <v>370881818.88</v>
      </c>
      <c r="H29" s="11">
        <v>35701483.02</v>
      </c>
      <c r="I29" s="11">
        <v>4692725.25</v>
      </c>
      <c r="J29" s="11">
        <v>31008757.77</v>
      </c>
      <c r="K29" s="11">
        <v>2585440567.18</v>
      </c>
      <c r="L29" s="11">
        <v>103.86</v>
      </c>
      <c r="M29" s="11">
        <v>0</v>
      </c>
      <c r="N29" s="11">
        <v>0</v>
      </c>
      <c r="O29" s="11">
        <v>0</v>
      </c>
      <c r="P29" s="11">
        <v>35604320570.89</v>
      </c>
      <c r="Q29" s="11">
        <v>139176605.57</v>
      </c>
      <c r="R29" s="11">
        <v>0</v>
      </c>
      <c r="S29" s="11">
        <v>1069502.58</v>
      </c>
      <c r="T29" s="11">
        <v>20277922.95</v>
      </c>
      <c r="U29" s="11">
        <v>104458685.31</v>
      </c>
      <c r="V29" s="11">
        <v>12132662.2</v>
      </c>
      <c r="W29" s="11">
        <v>1237832.53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1716337202.92</v>
      </c>
      <c r="AE29" s="11">
        <v>2585440567.18</v>
      </c>
      <c r="AF29" s="11">
        <v>154285727.01</v>
      </c>
      <c r="AG29" s="11">
        <v>129770933.47</v>
      </c>
      <c r="AH29" s="11">
        <v>885995431.05</v>
      </c>
      <c r="AI29" s="11">
        <v>1473237220.24</v>
      </c>
      <c r="AJ29" s="11">
        <v>5386504.18</v>
      </c>
      <c r="AK29" s="13">
        <v>11638217.04</v>
      </c>
      <c r="AL29" s="11">
        <v>661888154.56</v>
      </c>
      <c r="AM29" s="11">
        <v>955077267.06</v>
      </c>
      <c r="AN29" s="11">
        <v>8781386.12</v>
      </c>
      <c r="AO29" s="11">
        <v>15716929.37</v>
      </c>
      <c r="AP29" s="11">
        <v>8860185.91</v>
      </c>
      <c r="AQ29" s="11">
        <v>15473597.37</v>
      </c>
      <c r="AR29" s="11">
        <v>2366999.34</v>
      </c>
      <c r="AS29" s="11">
        <v>4692725.25</v>
      </c>
      <c r="AT29" s="11">
        <v>4890904.46</v>
      </c>
      <c r="AU29" s="11">
        <v>7881785.42</v>
      </c>
      <c r="AV29" s="11">
        <v>315000</v>
      </c>
      <c r="AW29" s="11">
        <v>1511000</v>
      </c>
      <c r="AX29" s="11">
        <v>1275016.11</v>
      </c>
      <c r="AY29" s="11">
        <v>1363495.7</v>
      </c>
      <c r="AZ29" s="11">
        <v>12266</v>
      </c>
      <c r="BA29" s="11">
        <v>24591</v>
      </c>
    </row>
    <row r="30" spans="1:53" ht="15.75">
      <c r="A30" s="15"/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ht="11.25" customHeight="1"/>
  </sheetData>
  <sheetProtection/>
  <mergeCells count="24">
    <mergeCell ref="B28:D28"/>
    <mergeCell ref="B29:D29"/>
    <mergeCell ref="AP3:AQ3"/>
    <mergeCell ref="AR3:AS3"/>
    <mergeCell ref="AT3:AU3"/>
    <mergeCell ref="AV3:AW3"/>
    <mergeCell ref="AX3:AY3"/>
    <mergeCell ref="AZ3:BA3"/>
    <mergeCell ref="AD3:AE3"/>
    <mergeCell ref="AF3:AG3"/>
    <mergeCell ref="AH3:AI3"/>
    <mergeCell ref="AJ3:AK3"/>
    <mergeCell ref="AL3:AM3"/>
    <mergeCell ref="AN3:AO3"/>
    <mergeCell ref="E2:O2"/>
    <mergeCell ref="P2:AC2"/>
    <mergeCell ref="AD2:AO2"/>
    <mergeCell ref="AP2:BA2"/>
    <mergeCell ref="A1:AZ1"/>
    <mergeCell ref="E3:G3"/>
    <mergeCell ref="H3:J3"/>
    <mergeCell ref="K3:L3"/>
    <mergeCell ref="M3:O3"/>
    <mergeCell ref="Q3:AC3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17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2023-07-25T07:08:34Z</dcterms:created>
  <dcterms:modified xsi:type="dcterms:W3CDTF">2023-11-02T12:51:18Z</dcterms:modified>
  <cp:category/>
  <cp:version/>
  <cp:contentType/>
  <cp:contentStatus/>
</cp:coreProperties>
</file>