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III квартал  2023" sheetId="1" r:id="rId1"/>
  </sheets>
  <definedNames/>
  <calcPr fullCalcOnLoad="1"/>
</workbook>
</file>

<file path=xl/sharedStrings.xml><?xml version="1.0" encoding="utf-8"?>
<sst xmlns="http://schemas.openxmlformats.org/spreadsheetml/2006/main" count="179" uniqueCount="96">
  <si>
    <r>
      <t xml:space="preserve">Данные отчетов управляющих компаний о доходах от инвестирования средств пенсионных накоплений
</t>
    </r>
    <r>
      <rPr>
        <b/>
        <sz val="9"/>
        <color indexed="9"/>
        <rFont val="Arial Cyr"/>
        <family val="0"/>
      </rPr>
      <t>(</t>
    </r>
    <r>
      <rPr>
        <b/>
        <sz val="9"/>
        <color indexed="9"/>
        <rFont val="Arial Cyr"/>
        <family val="0"/>
      </rPr>
      <t>III</t>
    </r>
    <r>
      <rPr>
        <b/>
        <sz val="9"/>
        <color indexed="9"/>
        <rFont val="Arial Cyr"/>
        <family val="0"/>
      </rPr>
      <t xml:space="preserve">   квартал </t>
    </r>
    <r>
      <rPr>
        <b/>
        <sz val="9"/>
        <color indexed="9"/>
        <rFont val="Arial Cyr"/>
        <family val="0"/>
      </rPr>
      <t>2023</t>
    </r>
    <r>
      <rPr>
        <b/>
        <sz val="9"/>
        <color indexed="9"/>
        <rFont val="Arial Cyr"/>
        <family val="0"/>
      </rPr>
      <t xml:space="preserve"> года)</t>
    </r>
  </si>
  <si>
    <r>
      <t xml:space="preserve">1
</t>
    </r>
    <r>
      <rPr>
        <b/>
        <sz val="9"/>
        <color indexed="10"/>
        <rFont val="Arial Cyr"/>
        <family val="0"/>
      </rPr>
      <t>2</t>
    </r>
  </si>
  <si>
    <r>
      <t xml:space="preserve">Формализованное наименование 
</t>
    </r>
    <r>
      <rPr>
        <b/>
        <sz val="7.5"/>
        <color indexed="9"/>
        <rFont val="Arial Cyr"/>
        <family val="0"/>
      </rPr>
      <t>управляющей компании</t>
    </r>
  </si>
  <si>
    <t>показатели величин доходов, расходов и вознаграждения</t>
  </si>
  <si>
    <t xml:space="preserve">        показатели, влияющие на величину расходов и вознаграждения</t>
  </si>
  <si>
    <t>расшифровка доходов от инвестирования</t>
  </si>
  <si>
    <t>расшифровка расходов по инвестированию</t>
  </si>
  <si>
    <t>№ п/п</t>
  </si>
  <si>
    <t>Наименование инвестиционного портфеля</t>
  </si>
  <si>
    <t>номер договора ДУ</t>
  </si>
  <si>
    <t>расходы по инвестированию</t>
  </si>
  <si>
    <t>оплата услуг спец.депозитария</t>
  </si>
  <si>
    <t>доход</t>
  </si>
  <si>
    <t>вознаграждение</t>
  </si>
  <si>
    <t>сумма вновь переданных СПН</t>
  </si>
  <si>
    <t>всего</t>
  </si>
  <si>
    <t>финансовый результат от реализации активов</t>
  </si>
  <si>
    <t>дивиденды, проценты по ц/б</t>
  </si>
  <si>
    <t>проценты по депозитам, средствам на счетах</t>
  </si>
  <si>
    <t>финансовый результат от переоценки активов</t>
  </si>
  <si>
    <t>другие виды доходов</t>
  </si>
  <si>
    <t>оплата услуг проф.участников рынка ц/б</t>
  </si>
  <si>
    <t>оплата услуг аудитора</t>
  </si>
  <si>
    <t>расходы на обязательное страхование</t>
  </si>
  <si>
    <t>оплата прочих услуг</t>
  </si>
  <si>
    <t>предельные</t>
  </si>
  <si>
    <t>фактические</t>
  </si>
  <si>
    <t>экономия/ перерасход</t>
  </si>
  <si>
    <t>сумма</t>
  </si>
  <si>
    <t>отношение к средней СЧА</t>
  </si>
  <si>
    <t>отношение к сумме дохода</t>
  </si>
  <si>
    <t>средняя СЧА без учета вновь переданных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</si>
  <si>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</si>
  <si>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</si>
  <si>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</si>
  <si>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</si>
  <si>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</si>
  <si>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</si>
  <si>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</si>
  <si>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</si>
  <si>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</si>
  <si>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</si>
  <si>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</si>
  <si>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</si>
  <si>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 квартал</t>
  </si>
  <si>
    <t>с начала года</t>
  </si>
  <si>
    <t>руб.</t>
  </si>
  <si>
    <t>%</t>
  </si>
  <si>
    <t>АГАНА УК</t>
  </si>
  <si>
    <t>КОНСЕРВАТИВНЫЙ</t>
  </si>
  <si>
    <t>22-03У028</t>
  </si>
  <si>
    <t>СБАЛАНСИРОВАННЫЙ</t>
  </si>
  <si>
    <t>22-03У029</t>
  </si>
  <si>
    <t>АЛЬФА-КАПИТАЛ УК</t>
  </si>
  <si>
    <t>22-03У017</t>
  </si>
  <si>
    <t>АМ - ИНВЕСТ УК</t>
  </si>
  <si>
    <t>22-03У034</t>
  </si>
  <si>
    <t>АТОН-МЕНЕДЖМЕНТ УК</t>
  </si>
  <si>
    <t>22-03У025</t>
  </si>
  <si>
    <t>БКС УК</t>
  </si>
  <si>
    <t>ДОХОДНЫЙ</t>
  </si>
  <si>
    <t>22-03У056</t>
  </si>
  <si>
    <t>22-03У057</t>
  </si>
  <si>
    <t xml:space="preserve">БКС УПРАВЛЕНИЕ БЛАГОСОСТОЯНИЕМ УК </t>
  </si>
  <si>
    <t>22-03У008</t>
  </si>
  <si>
    <t>ВИМ ИНВЕСТИЦИИ УК</t>
  </si>
  <si>
    <t>22-03У007</t>
  </si>
  <si>
    <t>ВЭБ УК</t>
  </si>
  <si>
    <t>РАСШИРЕННЫЙ</t>
  </si>
  <si>
    <t>22-03Г065</t>
  </si>
  <si>
    <t>ГОСУДАРСТВЕННЫХ ЦЕННЫХ БУМАГ</t>
  </si>
  <si>
    <t>22-09Г066</t>
  </si>
  <si>
    <t>ИНГОССТРАХ-ИНВЕСТИЦИИ УК</t>
  </si>
  <si>
    <t>22-03У033</t>
  </si>
  <si>
    <t>ЛИДЕР УК</t>
  </si>
  <si>
    <t>22-03У036</t>
  </si>
  <si>
    <t>НАЦИОНАЛЬНАЯ УК</t>
  </si>
  <si>
    <t>22-03У002</t>
  </si>
  <si>
    <t>ОТКРЫТИЕ УК</t>
  </si>
  <si>
    <t>22-03У062</t>
  </si>
  <si>
    <t>ПЕРВАЯ УК</t>
  </si>
  <si>
    <t>22-03У022</t>
  </si>
  <si>
    <t>ПРОМСВЯЗЬ УК</t>
  </si>
  <si>
    <t>22-03У061</t>
  </si>
  <si>
    <t>РЕГИОН ТРАСТ УК</t>
  </si>
  <si>
    <t>22-03У005</t>
  </si>
  <si>
    <t>РЕГИОН ЭСМ УК</t>
  </si>
  <si>
    <t>22-03У023</t>
  </si>
  <si>
    <t>СБЕРЕЖЕНИЯ ПЛЮС УК</t>
  </si>
  <si>
    <t>22-03У048</t>
  </si>
  <si>
    <t>ИТОГО</t>
  </si>
  <si>
    <t>в т.ч. без учета активов ГУК</t>
  </si>
  <si>
    <t>СРОЧНЫХ ПЕНСИОННЫХ ВЫПЛАТ</t>
  </si>
  <si>
    <t>22-12Г067СВ</t>
  </si>
  <si>
    <t>ВЫПЛАТНОГО РЕЗЕРВА</t>
  </si>
  <si>
    <t>22-12Г068НЧ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</si>
</sst>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#,##0.00"/>
  </numFmts>
  <fonts count="43">
    <font>
      <sz val="10"/>
      <name val="Arial"/>
      <family val="0"/>
    </font>
    <font>
      <b/>
      <sz val="9"/>
      <color indexed="9"/>
      <name val="Arial Cyr"/>
      <family val="0"/>
    </font>
    <font>
      <b/>
      <sz val="9"/>
      <color indexed="10"/>
      <name val="Arial Cyr"/>
      <family val="0"/>
    </font>
    <font>
      <sz val="8"/>
      <color indexed="8"/>
      <name val="Arial"/>
      <family val="0"/>
    </font>
    <font>
      <b/>
      <sz val="7.5"/>
      <color indexed="9"/>
      <name val="Arial Cyr"/>
      <family val="0"/>
    </font>
    <font>
      <sz val="7"/>
      <color indexed="8"/>
      <name val="Arial"/>
      <family val="0"/>
    </font>
    <font>
      <sz val="7"/>
      <color indexed="11"/>
      <name val="Arial"/>
      <family val="0"/>
    </font>
    <font>
      <b/>
      <sz val="7"/>
      <color indexed="8"/>
      <name val="Arial Cyr"/>
      <family val="0"/>
    </font>
    <font>
      <b/>
      <sz val="11.95"/>
      <color indexed="9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1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3" fillId="0" borderId="12" xfId="0" applyFont="1" applyBorder="1" applyAlignment="1" applyProtection="1">
      <alignment horizontal="center" vertical="center" wrapText="1" readingOrder="1"/>
      <protection locked="0"/>
    </xf>
    <xf numFmtId="0" fontId="4" fillId="0" borderId="12" xfId="0" applyFont="1" applyBorder="1" applyAlignment="1" applyProtection="1">
      <alignment horizontal="center" vertical="center" wrapText="1" readingOrder="1"/>
      <protection locked="0"/>
    </xf>
    <xf numFmtId="0" fontId="4" fillId="0" borderId="12" xfId="0" applyFont="1" applyBorder="1" applyAlignment="1" applyProtection="1">
      <alignment horizontal="center" vertical="center" wrapText="1" readingOrder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3" fillId="0" borderId="14" xfId="0" applyFont="1" applyBorder="1" applyAlignment="1" applyProtection="1">
      <alignment horizontal="center" vertical="top" wrapText="1" readingOrder="1"/>
      <protection locked="0"/>
    </xf>
    <xf numFmtId="0" fontId="4" fillId="0" borderId="14" xfId="0" applyFont="1" applyBorder="1" applyAlignment="1" applyProtection="1">
      <alignment horizontal="center" vertical="top" wrapText="1" readingOrder="1"/>
      <protection locked="0"/>
    </xf>
    <xf numFmtId="0" fontId="5" fillId="0" borderId="13" xfId="0" applyFont="1" applyBorder="1" applyAlignment="1" applyProtection="1">
      <alignment vertical="center" wrapText="1" readingOrder="1"/>
      <protection locked="0"/>
    </xf>
    <xf numFmtId="183" fontId="5" fillId="0" borderId="13" xfId="0" applyNumberFormat="1" applyFont="1" applyBorder="1" applyAlignment="1" applyProtection="1">
      <alignment horizontal="right" vertical="center" wrapText="1" readingOrder="1"/>
      <protection locked="0"/>
    </xf>
    <xf numFmtId="183" fontId="6" fillId="0" borderId="13" xfId="0" applyNumberFormat="1" applyFont="1" applyBorder="1" applyAlignment="1" applyProtection="1">
      <alignment horizontal="right" vertical="center" wrapText="1" readingOrder="1"/>
      <protection locked="0"/>
    </xf>
    <xf numFmtId="183" fontId="3" fillId="0" borderId="13" xfId="0" applyNumberFormat="1" applyFont="1" applyBorder="1" applyAlignment="1" applyProtection="1">
      <alignment horizontal="center" vertical="center" wrapText="1" readingOrder="1"/>
      <protection locked="0"/>
    </xf>
    <xf numFmtId="0" fontId="5" fillId="0" borderId="15" xfId="0" applyFont="1" applyBorder="1" applyAlignment="1" applyProtection="1">
      <alignment vertical="center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8" fillId="0" borderId="0" xfId="0" applyFont="1" applyAlignment="1" applyProtection="1">
      <alignment vertical="top" wrapText="1" readingOrder="1"/>
      <protection locked="0"/>
    </xf>
    <xf numFmtId="0" fontId="7" fillId="0" borderId="16" xfId="0" applyFont="1" applyBorder="1" applyAlignment="1" applyProtection="1">
      <alignment vertical="center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4" fillId="0" borderId="13" xfId="0" applyFont="1" applyBorder="1" applyAlignment="1" applyProtection="1">
      <alignment horizontal="center" vertical="center" wrapText="1" readingOrder="1"/>
      <protection locked="0"/>
    </xf>
    <xf numFmtId="0" fontId="1" fillId="0" borderId="10" xfId="0" applyFont="1" applyBorder="1" applyAlignment="1" applyProtection="1">
      <alignment horizontal="center" vertical="top" wrapText="1" readingOrder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FF0000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30"/>
  <sheetViews>
    <sheetView showGridLines="0" tabSelected="1" zoomScalePageLayoutView="0" workbookViewId="0" topLeftCell="A1">
      <selection activeCell="AZ35" sqref="AZ35"/>
    </sheetView>
  </sheetViews>
  <sheetFormatPr defaultColWidth="9.140625" defaultRowHeight="12.75"/>
  <cols>
    <col min="1" max="1" width="3.7109375" style="0" customWidth="1"/>
    <col min="2" max="2" width="32.8515625" style="0" customWidth="1"/>
    <col min="3" max="3" width="25.140625" style="0" customWidth="1"/>
    <col min="4" max="4" width="11.00390625" style="0" customWidth="1"/>
    <col min="5" max="15" width="13.421875" style="0" customWidth="1"/>
    <col min="16" max="16" width="16.140625" style="0" customWidth="1"/>
    <col min="17" max="36" width="13.421875" style="0" customWidth="1"/>
    <col min="37" max="37" width="15.57421875" style="0" customWidth="1"/>
    <col min="38" max="45" width="13.421875" style="0" customWidth="1"/>
    <col min="46" max="46" width="11.7109375" style="0" customWidth="1"/>
    <col min="47" max="50" width="13.421875" style="0" customWidth="1"/>
    <col min="51" max="51" width="12.421875" style="0" customWidth="1"/>
    <col min="52" max="53" width="13.421875" style="0" customWidth="1"/>
    <col min="54" max="54" width="0" style="0" hidden="1" customWidth="1"/>
    <col min="55" max="55" width="53.8515625" style="0" customWidth="1"/>
  </cols>
  <sheetData>
    <row r="1" spans="1:53" ht="24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1" t="s">
        <v>1</v>
      </c>
    </row>
    <row r="2" spans="1:53" ht="12.75">
      <c r="A2" s="2"/>
      <c r="B2" s="3"/>
      <c r="C2" s="3"/>
      <c r="D2" s="3"/>
      <c r="E2" s="21" t="s">
        <v>3</v>
      </c>
      <c r="F2" s="18"/>
      <c r="G2" s="18"/>
      <c r="H2" s="18"/>
      <c r="I2" s="18"/>
      <c r="J2" s="18"/>
      <c r="K2" s="18"/>
      <c r="L2" s="18"/>
      <c r="M2" s="18"/>
      <c r="N2" s="18"/>
      <c r="O2" s="19"/>
      <c r="P2" s="21" t="s">
        <v>4</v>
      </c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9"/>
      <c r="AD2" s="21" t="s">
        <v>5</v>
      </c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9"/>
      <c r="AP2" s="21" t="s">
        <v>6</v>
      </c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9"/>
    </row>
    <row r="3" spans="1:53" ht="22.5">
      <c r="A3" s="4" t="s">
        <v>7</v>
      </c>
      <c r="B3" s="5" t="s">
        <v>2</v>
      </c>
      <c r="C3" s="6" t="s">
        <v>8</v>
      </c>
      <c r="D3" s="6" t="s">
        <v>9</v>
      </c>
      <c r="E3" s="20" t="s">
        <v>10</v>
      </c>
      <c r="F3" s="18"/>
      <c r="G3" s="19"/>
      <c r="H3" s="20" t="s">
        <v>11</v>
      </c>
      <c r="I3" s="18"/>
      <c r="J3" s="19"/>
      <c r="K3" s="20" t="s">
        <v>12</v>
      </c>
      <c r="L3" s="19"/>
      <c r="M3" s="20" t="s">
        <v>13</v>
      </c>
      <c r="N3" s="18"/>
      <c r="O3" s="19"/>
      <c r="P3" s="2"/>
      <c r="Q3" s="20" t="s">
        <v>14</v>
      </c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9"/>
      <c r="AD3" s="20" t="s">
        <v>15</v>
      </c>
      <c r="AE3" s="19"/>
      <c r="AF3" s="20" t="s">
        <v>16</v>
      </c>
      <c r="AG3" s="19"/>
      <c r="AH3" s="20" t="s">
        <v>17</v>
      </c>
      <c r="AI3" s="19"/>
      <c r="AJ3" s="20" t="s">
        <v>18</v>
      </c>
      <c r="AK3" s="19"/>
      <c r="AL3" s="20" t="s">
        <v>19</v>
      </c>
      <c r="AM3" s="19"/>
      <c r="AN3" s="20" t="s">
        <v>20</v>
      </c>
      <c r="AO3" s="19"/>
      <c r="AP3" s="20" t="s">
        <v>15</v>
      </c>
      <c r="AQ3" s="19"/>
      <c r="AR3" s="20" t="s">
        <v>11</v>
      </c>
      <c r="AS3" s="19"/>
      <c r="AT3" s="20" t="s">
        <v>21</v>
      </c>
      <c r="AU3" s="19"/>
      <c r="AV3" s="20" t="s">
        <v>22</v>
      </c>
      <c r="AW3" s="19"/>
      <c r="AX3" s="20" t="s">
        <v>23</v>
      </c>
      <c r="AY3" s="18"/>
      <c r="AZ3" s="20" t="s">
        <v>24</v>
      </c>
      <c r="BA3" s="19"/>
    </row>
    <row r="4" spans="1:53" ht="33.75">
      <c r="A4" s="8"/>
      <c r="B4" s="9"/>
      <c r="C4" s="9"/>
      <c r="D4" s="9"/>
      <c r="E4" s="7" t="s">
        <v>25</v>
      </c>
      <c r="F4" s="7" t="s">
        <v>26</v>
      </c>
      <c r="G4" s="7" t="s">
        <v>27</v>
      </c>
      <c r="H4" s="7" t="s">
        <v>25</v>
      </c>
      <c r="I4" s="7" t="s">
        <v>26</v>
      </c>
      <c r="J4" s="7" t="s">
        <v>27</v>
      </c>
      <c r="K4" s="7" t="s">
        <v>28</v>
      </c>
      <c r="L4" s="7" t="s">
        <v>29</v>
      </c>
      <c r="M4" s="7" t="s">
        <v>28</v>
      </c>
      <c r="N4" s="7" t="s">
        <v>30</v>
      </c>
      <c r="O4" s="7" t="s">
        <v>29</v>
      </c>
      <c r="P4" s="8" t="s">
        <v>31</v>
      </c>
      <c r="Q4" s="7" t="s">
        <v>15</v>
      </c>
      <c r="R4" s="7" t="s">
        <v>32</v>
      </c>
      <c r="S4" s="7" t="s">
        <v>33</v>
      </c>
      <c r="T4" s="7" t="s">
        <v>34</v>
      </c>
      <c r="U4" s="7" t="s">
        <v>35</v>
      </c>
      <c r="V4" s="7" t="s">
        <v>36</v>
      </c>
      <c r="W4" s="7" t="s">
        <v>37</v>
      </c>
      <c r="X4" s="7" t="s">
        <v>38</v>
      </c>
      <c r="Y4" s="7" t="s">
        <v>39</v>
      </c>
      <c r="Z4" s="7" t="s">
        <v>40</v>
      </c>
      <c r="AA4" s="7" t="s">
        <v>41</v>
      </c>
      <c r="AB4" s="7" t="s">
        <v>42</v>
      </c>
      <c r="AC4" s="7" t="s">
        <v>43</v>
      </c>
      <c r="AD4" s="7" t="s">
        <v>44</v>
      </c>
      <c r="AE4" s="7" t="s">
        <v>45</v>
      </c>
      <c r="AF4" s="7" t="s">
        <v>44</v>
      </c>
      <c r="AG4" s="7" t="s">
        <v>45</v>
      </c>
      <c r="AH4" s="7" t="s">
        <v>44</v>
      </c>
      <c r="AI4" s="7" t="s">
        <v>45</v>
      </c>
      <c r="AJ4" s="7" t="s">
        <v>44</v>
      </c>
      <c r="AK4" s="7" t="s">
        <v>45</v>
      </c>
      <c r="AL4" s="7" t="s">
        <v>44</v>
      </c>
      <c r="AM4" s="7" t="s">
        <v>45</v>
      </c>
      <c r="AN4" s="7" t="s">
        <v>44</v>
      </c>
      <c r="AO4" s="7" t="s">
        <v>45</v>
      </c>
      <c r="AP4" s="7" t="s">
        <v>44</v>
      </c>
      <c r="AQ4" s="7" t="s">
        <v>45</v>
      </c>
      <c r="AR4" s="7" t="s">
        <v>44</v>
      </c>
      <c r="AS4" s="7" t="s">
        <v>45</v>
      </c>
      <c r="AT4" s="7" t="s">
        <v>44</v>
      </c>
      <c r="AU4" s="7" t="s">
        <v>45</v>
      </c>
      <c r="AV4" s="7" t="s">
        <v>44</v>
      </c>
      <c r="AW4" s="7" t="s">
        <v>45</v>
      </c>
      <c r="AX4" s="7" t="s">
        <v>44</v>
      </c>
      <c r="AY4" s="7" t="s">
        <v>45</v>
      </c>
      <c r="AZ4" s="7" t="s">
        <v>44</v>
      </c>
      <c r="BA4" s="7" t="s">
        <v>45</v>
      </c>
    </row>
    <row r="5" spans="1:53" ht="12.75">
      <c r="A5" s="8"/>
      <c r="B5" s="9"/>
      <c r="C5" s="9"/>
      <c r="D5" s="9"/>
      <c r="E5" s="7" t="s">
        <v>46</v>
      </c>
      <c r="F5" s="7" t="s">
        <v>46</v>
      </c>
      <c r="G5" s="7" t="s">
        <v>46</v>
      </c>
      <c r="H5" s="7" t="s">
        <v>46</v>
      </c>
      <c r="I5" s="7" t="s">
        <v>46</v>
      </c>
      <c r="J5" s="7" t="s">
        <v>46</v>
      </c>
      <c r="K5" s="7" t="s">
        <v>46</v>
      </c>
      <c r="L5" s="7" t="s">
        <v>47</v>
      </c>
      <c r="M5" s="7" t="s">
        <v>46</v>
      </c>
      <c r="N5" s="7" t="s">
        <v>47</v>
      </c>
      <c r="O5" s="7" t="s">
        <v>47</v>
      </c>
      <c r="P5" s="7" t="s">
        <v>46</v>
      </c>
      <c r="Q5" s="7" t="s">
        <v>46</v>
      </c>
      <c r="R5" s="7" t="s">
        <v>46</v>
      </c>
      <c r="S5" s="7" t="s">
        <v>46</v>
      </c>
      <c r="T5" s="7" t="s">
        <v>46</v>
      </c>
      <c r="U5" s="7" t="s">
        <v>46</v>
      </c>
      <c r="V5" s="7" t="s">
        <v>46</v>
      </c>
      <c r="W5" s="7" t="s">
        <v>46</v>
      </c>
      <c r="X5" s="7" t="s">
        <v>46</v>
      </c>
      <c r="Y5" s="7" t="s">
        <v>46</v>
      </c>
      <c r="Z5" s="7" t="s">
        <v>46</v>
      </c>
      <c r="AA5" s="7" t="s">
        <v>46</v>
      </c>
      <c r="AB5" s="7" t="s">
        <v>46</v>
      </c>
      <c r="AC5" s="7" t="s">
        <v>46</v>
      </c>
      <c r="AD5" s="7" t="s">
        <v>46</v>
      </c>
      <c r="AE5" s="7" t="s">
        <v>46</v>
      </c>
      <c r="AF5" s="7" t="s">
        <v>46</v>
      </c>
      <c r="AG5" s="7" t="s">
        <v>46</v>
      </c>
      <c r="AH5" s="7" t="s">
        <v>46</v>
      </c>
      <c r="AI5" s="7" t="s">
        <v>46</v>
      </c>
      <c r="AJ5" s="7" t="s">
        <v>46</v>
      </c>
      <c r="AK5" s="7" t="s">
        <v>46</v>
      </c>
      <c r="AL5" s="7" t="s">
        <v>46</v>
      </c>
      <c r="AM5" s="7" t="s">
        <v>46</v>
      </c>
      <c r="AN5" s="7" t="s">
        <v>46</v>
      </c>
      <c r="AO5" s="7" t="s">
        <v>46</v>
      </c>
      <c r="AP5" s="7" t="s">
        <v>46</v>
      </c>
      <c r="AQ5" s="7" t="s">
        <v>46</v>
      </c>
      <c r="AR5" s="7" t="s">
        <v>46</v>
      </c>
      <c r="AS5" s="7" t="s">
        <v>46</v>
      </c>
      <c r="AT5" s="7" t="s">
        <v>46</v>
      </c>
      <c r="AU5" s="7" t="s">
        <v>46</v>
      </c>
      <c r="AV5" s="7" t="s">
        <v>46</v>
      </c>
      <c r="AW5" s="7" t="s">
        <v>46</v>
      </c>
      <c r="AX5" s="7" t="s">
        <v>46</v>
      </c>
      <c r="AY5" s="7" t="s">
        <v>46</v>
      </c>
      <c r="AZ5" s="7" t="s">
        <v>46</v>
      </c>
      <c r="BA5" s="7" t="s">
        <v>46</v>
      </c>
    </row>
    <row r="6" spans="1:53" ht="12.75">
      <c r="A6" s="10">
        <v>1</v>
      </c>
      <c r="B6" s="10" t="s">
        <v>48</v>
      </c>
      <c r="C6" s="10" t="s">
        <v>49</v>
      </c>
      <c r="D6" s="10" t="s">
        <v>50</v>
      </c>
      <c r="E6" s="11">
        <v>235571.55</v>
      </c>
      <c r="F6" s="11">
        <v>41119.92</v>
      </c>
      <c r="G6" s="11">
        <v>194451.63</v>
      </c>
      <c r="H6" s="11">
        <v>25605.6</v>
      </c>
      <c r="I6" s="11">
        <v>5076.28</v>
      </c>
      <c r="J6" s="11">
        <v>20529.32</v>
      </c>
      <c r="K6" s="11">
        <v>875191.81</v>
      </c>
      <c r="L6" s="11">
        <v>3.42</v>
      </c>
      <c r="M6" s="11">
        <v>0</v>
      </c>
      <c r="N6" s="11">
        <v>0</v>
      </c>
      <c r="O6" s="11">
        <v>0</v>
      </c>
      <c r="P6" s="11">
        <v>25534819.51</v>
      </c>
      <c r="Q6" s="11">
        <v>103554.79</v>
      </c>
      <c r="R6" s="11">
        <v>0</v>
      </c>
      <c r="S6" s="11">
        <v>0</v>
      </c>
      <c r="T6" s="11">
        <v>0</v>
      </c>
      <c r="U6" s="11">
        <v>90527.08</v>
      </c>
      <c r="V6" s="11">
        <v>12000</v>
      </c>
      <c r="W6" s="11">
        <v>0</v>
      </c>
      <c r="X6" s="11">
        <v>1027.71</v>
      </c>
      <c r="Y6" s="11">
        <v>0</v>
      </c>
      <c r="Z6" s="11">
        <v>0</v>
      </c>
      <c r="AA6" s="11">
        <v>0</v>
      </c>
      <c r="AB6" s="11">
        <v>0</v>
      </c>
      <c r="AC6" s="11">
        <v>0</v>
      </c>
      <c r="AD6" s="12">
        <v>-309970.1</v>
      </c>
      <c r="AE6" s="11">
        <v>875191.81</v>
      </c>
      <c r="AF6" s="11">
        <v>14026.51</v>
      </c>
      <c r="AG6" s="11">
        <v>9118.51</v>
      </c>
      <c r="AH6" s="11">
        <v>481231.73</v>
      </c>
      <c r="AI6" s="11">
        <v>1417249.38</v>
      </c>
      <c r="AJ6" s="11">
        <v>8397.28</v>
      </c>
      <c r="AK6" s="13">
        <v>33708.63</v>
      </c>
      <c r="AL6" s="12">
        <v>-813625.62</v>
      </c>
      <c r="AM6" s="12">
        <v>-584884.71</v>
      </c>
      <c r="AN6" s="11">
        <v>0</v>
      </c>
      <c r="AO6" s="11">
        <v>0</v>
      </c>
      <c r="AP6" s="11">
        <v>18689.11</v>
      </c>
      <c r="AQ6" s="11">
        <v>41119.92</v>
      </c>
      <c r="AR6" s="11">
        <v>1723.45</v>
      </c>
      <c r="AS6" s="11">
        <v>5076.28</v>
      </c>
      <c r="AT6" s="11">
        <v>1709.66</v>
      </c>
      <c r="AU6" s="11">
        <v>5339.64</v>
      </c>
      <c r="AV6" s="11">
        <v>15000</v>
      </c>
      <c r="AW6" s="11">
        <v>30000</v>
      </c>
      <c r="AX6" s="11">
        <v>0</v>
      </c>
      <c r="AY6" s="11">
        <v>0</v>
      </c>
      <c r="AZ6" s="11">
        <v>256</v>
      </c>
      <c r="BA6" s="11">
        <v>704</v>
      </c>
    </row>
    <row r="7" spans="1:53" ht="12.75">
      <c r="A7" s="10">
        <v>2</v>
      </c>
      <c r="B7" s="10" t="s">
        <v>48</v>
      </c>
      <c r="C7" s="10" t="s">
        <v>51</v>
      </c>
      <c r="D7" s="10" t="s">
        <v>52</v>
      </c>
      <c r="E7" s="11">
        <v>2941516.86</v>
      </c>
      <c r="F7" s="11">
        <v>227443.17</v>
      </c>
      <c r="G7" s="11">
        <v>2714073.69</v>
      </c>
      <c r="H7" s="11">
        <v>319730.1</v>
      </c>
      <c r="I7" s="11">
        <v>63265.25</v>
      </c>
      <c r="J7" s="11">
        <v>256464.85</v>
      </c>
      <c r="K7" s="11">
        <v>22231363</v>
      </c>
      <c r="L7" s="11">
        <v>6.96</v>
      </c>
      <c r="M7" s="11">
        <v>0</v>
      </c>
      <c r="N7" s="11">
        <v>0</v>
      </c>
      <c r="O7" s="11">
        <v>0</v>
      </c>
      <c r="P7" s="11">
        <v>318760166.31</v>
      </c>
      <c r="Q7" s="11">
        <v>1435760.55</v>
      </c>
      <c r="R7" s="11">
        <v>0</v>
      </c>
      <c r="S7" s="11">
        <v>0</v>
      </c>
      <c r="T7" s="11">
        <v>7495.2</v>
      </c>
      <c r="U7" s="11">
        <v>1101219.38</v>
      </c>
      <c r="V7" s="11">
        <v>304000</v>
      </c>
      <c r="W7" s="11">
        <v>107.91</v>
      </c>
      <c r="X7" s="11">
        <v>0</v>
      </c>
      <c r="Y7" s="11">
        <v>22938.06</v>
      </c>
      <c r="Z7" s="11">
        <v>0</v>
      </c>
      <c r="AA7" s="11">
        <v>0</v>
      </c>
      <c r="AB7" s="11">
        <v>0</v>
      </c>
      <c r="AC7" s="11">
        <v>0</v>
      </c>
      <c r="AD7" s="11">
        <v>754823.96</v>
      </c>
      <c r="AE7" s="11">
        <v>22231363</v>
      </c>
      <c r="AF7" s="11">
        <v>142703.74</v>
      </c>
      <c r="AG7" s="12">
        <v>-25653.26</v>
      </c>
      <c r="AH7" s="11">
        <v>5656951.64</v>
      </c>
      <c r="AI7" s="11">
        <v>17912377.52</v>
      </c>
      <c r="AJ7" s="11">
        <v>43789.29</v>
      </c>
      <c r="AK7" s="13">
        <v>163108.77</v>
      </c>
      <c r="AL7" s="12">
        <v>-5088620.71</v>
      </c>
      <c r="AM7" s="11">
        <v>4181529.97</v>
      </c>
      <c r="AN7" s="11">
        <v>0</v>
      </c>
      <c r="AO7" s="11">
        <v>0</v>
      </c>
      <c r="AP7" s="11">
        <v>96131.23</v>
      </c>
      <c r="AQ7" s="11">
        <v>227443.17</v>
      </c>
      <c r="AR7" s="11">
        <v>21701.7</v>
      </c>
      <c r="AS7" s="11">
        <v>63265.25</v>
      </c>
      <c r="AT7" s="11">
        <v>14173.53</v>
      </c>
      <c r="AU7" s="11">
        <v>43473.92</v>
      </c>
      <c r="AV7" s="11">
        <v>60000</v>
      </c>
      <c r="AW7" s="11">
        <v>120000</v>
      </c>
      <c r="AX7" s="11">
        <v>0</v>
      </c>
      <c r="AY7" s="11">
        <v>0</v>
      </c>
      <c r="AZ7" s="11">
        <v>256</v>
      </c>
      <c r="BA7" s="11">
        <v>704</v>
      </c>
    </row>
    <row r="8" spans="1:53" ht="12.75">
      <c r="A8" s="10">
        <v>3</v>
      </c>
      <c r="B8" s="10" t="s">
        <v>53</v>
      </c>
      <c r="C8" s="10"/>
      <c r="D8" s="10" t="s">
        <v>54</v>
      </c>
      <c r="E8" s="11">
        <v>15800638.1</v>
      </c>
      <c r="F8" s="11">
        <v>650270.12</v>
      </c>
      <c r="G8" s="11">
        <v>15150367.98</v>
      </c>
      <c r="H8" s="11">
        <v>1436421.64</v>
      </c>
      <c r="I8" s="11">
        <v>284393.25</v>
      </c>
      <c r="J8" s="11">
        <v>1152028.39</v>
      </c>
      <c r="K8" s="11">
        <v>91048028.37</v>
      </c>
      <c r="L8" s="11">
        <v>6.34</v>
      </c>
      <c r="M8" s="11">
        <v>0</v>
      </c>
      <c r="N8" s="11">
        <v>0</v>
      </c>
      <c r="O8" s="11">
        <v>0</v>
      </c>
      <c r="P8" s="11">
        <v>1432563714.89</v>
      </c>
      <c r="Q8" s="11">
        <v>5473692.21</v>
      </c>
      <c r="R8" s="11">
        <v>0</v>
      </c>
      <c r="S8" s="11">
        <v>417167.32</v>
      </c>
      <c r="T8" s="11">
        <v>363779.74</v>
      </c>
      <c r="U8" s="11">
        <v>4218135</v>
      </c>
      <c r="V8" s="11">
        <v>406000</v>
      </c>
      <c r="W8" s="11">
        <v>57.21</v>
      </c>
      <c r="X8" s="11">
        <v>57038.27</v>
      </c>
      <c r="Y8" s="11">
        <v>0</v>
      </c>
      <c r="Z8" s="11">
        <v>11514.67</v>
      </c>
      <c r="AA8" s="11">
        <v>0</v>
      </c>
      <c r="AB8" s="11">
        <v>0</v>
      </c>
      <c r="AC8" s="11">
        <v>0</v>
      </c>
      <c r="AD8" s="12">
        <v>-4489413.65</v>
      </c>
      <c r="AE8" s="11">
        <v>91048028.37</v>
      </c>
      <c r="AF8" s="11">
        <v>540460.96</v>
      </c>
      <c r="AG8" s="11">
        <v>4170773.49</v>
      </c>
      <c r="AH8" s="11">
        <v>31992744.95</v>
      </c>
      <c r="AI8" s="11">
        <v>85933541.97</v>
      </c>
      <c r="AJ8" s="11">
        <v>0</v>
      </c>
      <c r="AK8" s="13">
        <v>0</v>
      </c>
      <c r="AL8" s="12">
        <v>-37009869.56</v>
      </c>
      <c r="AM8" s="11">
        <v>943712.91</v>
      </c>
      <c r="AN8" s="12">
        <v>-12750</v>
      </c>
      <c r="AO8" s="11">
        <v>0</v>
      </c>
      <c r="AP8" s="11">
        <v>164275.53</v>
      </c>
      <c r="AQ8" s="11">
        <v>650270.12</v>
      </c>
      <c r="AR8" s="11">
        <v>96681.1</v>
      </c>
      <c r="AS8" s="11">
        <v>284393.25</v>
      </c>
      <c r="AT8" s="11">
        <v>66444.43</v>
      </c>
      <c r="AU8" s="11">
        <v>299501.87</v>
      </c>
      <c r="AV8" s="11">
        <v>0</v>
      </c>
      <c r="AW8" s="11">
        <v>63000</v>
      </c>
      <c r="AX8" s="11">
        <v>0</v>
      </c>
      <c r="AY8" s="11">
        <v>0</v>
      </c>
      <c r="AZ8" s="11">
        <v>1150</v>
      </c>
      <c r="BA8" s="11">
        <v>3375</v>
      </c>
    </row>
    <row r="9" spans="1:53" ht="12.75">
      <c r="A9" s="10">
        <v>4</v>
      </c>
      <c r="B9" s="10" t="s">
        <v>55</v>
      </c>
      <c r="C9" s="10"/>
      <c r="D9" s="10" t="s">
        <v>56</v>
      </c>
      <c r="E9" s="11">
        <v>7191257.97</v>
      </c>
      <c r="F9" s="11">
        <v>474329.85</v>
      </c>
      <c r="G9" s="11">
        <v>6716928.12</v>
      </c>
      <c r="H9" s="11">
        <v>653750.73</v>
      </c>
      <c r="I9" s="11">
        <v>130687.86</v>
      </c>
      <c r="J9" s="11">
        <v>523062.87</v>
      </c>
      <c r="K9" s="11">
        <v>18948117.89</v>
      </c>
      <c r="L9" s="11">
        <v>2.9</v>
      </c>
      <c r="M9" s="11">
        <v>0</v>
      </c>
      <c r="N9" s="11">
        <v>0</v>
      </c>
      <c r="O9" s="11">
        <v>0</v>
      </c>
      <c r="P9" s="11">
        <v>651423643.93</v>
      </c>
      <c r="Q9" s="11">
        <v>3408614.44</v>
      </c>
      <c r="R9" s="11">
        <v>0</v>
      </c>
      <c r="S9" s="11">
        <v>0</v>
      </c>
      <c r="T9" s="11">
        <v>356603.78</v>
      </c>
      <c r="U9" s="11">
        <v>2042251.83</v>
      </c>
      <c r="V9" s="11">
        <v>979500</v>
      </c>
      <c r="W9" s="11">
        <v>2585.44</v>
      </c>
      <c r="X9" s="11">
        <v>25694.95</v>
      </c>
      <c r="Y9" s="11">
        <v>439.6</v>
      </c>
      <c r="Z9" s="11">
        <v>1538.84</v>
      </c>
      <c r="AA9" s="11">
        <v>0</v>
      </c>
      <c r="AB9" s="11">
        <v>0</v>
      </c>
      <c r="AC9" s="11">
        <v>0</v>
      </c>
      <c r="AD9" s="11">
        <v>859111.51</v>
      </c>
      <c r="AE9" s="11">
        <v>18948117.89</v>
      </c>
      <c r="AF9" s="12">
        <v>-276111.2</v>
      </c>
      <c r="AG9" s="12">
        <v>-10557696.52</v>
      </c>
      <c r="AH9" s="11">
        <v>10763719.72</v>
      </c>
      <c r="AI9" s="11">
        <v>32390528.19</v>
      </c>
      <c r="AJ9" s="11">
        <v>0</v>
      </c>
      <c r="AK9" s="13">
        <v>0</v>
      </c>
      <c r="AL9" s="12">
        <v>-9628497.01</v>
      </c>
      <c r="AM9" s="12">
        <v>-2884713.78</v>
      </c>
      <c r="AN9" s="11">
        <v>0</v>
      </c>
      <c r="AO9" s="11">
        <v>0</v>
      </c>
      <c r="AP9" s="11">
        <v>147633.56</v>
      </c>
      <c r="AQ9" s="11">
        <v>474329.85</v>
      </c>
      <c r="AR9" s="11">
        <v>43714.22</v>
      </c>
      <c r="AS9" s="11">
        <v>130687.86</v>
      </c>
      <c r="AT9" s="11">
        <v>103727.34</v>
      </c>
      <c r="AU9" s="11">
        <v>257809.99</v>
      </c>
      <c r="AV9" s="11">
        <v>0</v>
      </c>
      <c r="AW9" s="11">
        <v>85000</v>
      </c>
      <c r="AX9" s="11">
        <v>0</v>
      </c>
      <c r="AY9" s="11">
        <v>0</v>
      </c>
      <c r="AZ9" s="11">
        <v>192</v>
      </c>
      <c r="BA9" s="11">
        <v>832</v>
      </c>
    </row>
    <row r="10" spans="1:53" ht="12.75">
      <c r="A10" s="10">
        <v>5</v>
      </c>
      <c r="B10" s="10" t="s">
        <v>57</v>
      </c>
      <c r="C10" s="10"/>
      <c r="D10" s="10" t="s">
        <v>58</v>
      </c>
      <c r="E10" s="11">
        <v>10999529.16</v>
      </c>
      <c r="F10" s="11">
        <v>668821.27</v>
      </c>
      <c r="G10" s="11">
        <v>10330707.89</v>
      </c>
      <c r="H10" s="11">
        <v>999957.19</v>
      </c>
      <c r="I10" s="11">
        <v>199334.55</v>
      </c>
      <c r="J10" s="11">
        <v>800622.64</v>
      </c>
      <c r="K10" s="11">
        <v>17895117.48</v>
      </c>
      <c r="L10" s="11">
        <v>1.79</v>
      </c>
      <c r="M10" s="11">
        <v>0</v>
      </c>
      <c r="N10" s="11">
        <v>0</v>
      </c>
      <c r="O10" s="11">
        <v>0</v>
      </c>
      <c r="P10" s="11">
        <v>996927132.84</v>
      </c>
      <c r="Q10" s="11">
        <v>4298797.25</v>
      </c>
      <c r="R10" s="11">
        <v>0</v>
      </c>
      <c r="S10" s="11">
        <v>0</v>
      </c>
      <c r="T10" s="11">
        <v>1137469.11</v>
      </c>
      <c r="U10" s="11">
        <v>2758469.01</v>
      </c>
      <c r="V10" s="11">
        <v>380600</v>
      </c>
      <c r="W10" s="11">
        <v>0</v>
      </c>
      <c r="X10" s="11">
        <v>18344.69</v>
      </c>
      <c r="Y10" s="11">
        <v>3914.44</v>
      </c>
      <c r="Z10" s="11">
        <v>0</v>
      </c>
      <c r="AA10" s="11">
        <v>0</v>
      </c>
      <c r="AB10" s="11">
        <v>0</v>
      </c>
      <c r="AC10" s="11">
        <v>0</v>
      </c>
      <c r="AD10" s="12">
        <v>-12395461.72</v>
      </c>
      <c r="AE10" s="11">
        <v>17895117.48</v>
      </c>
      <c r="AF10" s="12">
        <v>-1860820.98</v>
      </c>
      <c r="AG10" s="11">
        <v>6967787.69</v>
      </c>
      <c r="AH10" s="11">
        <v>17387664.72</v>
      </c>
      <c r="AI10" s="11">
        <v>51908399.06</v>
      </c>
      <c r="AJ10" s="11">
        <v>0</v>
      </c>
      <c r="AK10" s="13">
        <v>0</v>
      </c>
      <c r="AL10" s="12">
        <v>-27920576.49</v>
      </c>
      <c r="AM10" s="12">
        <v>-40981069.27</v>
      </c>
      <c r="AN10" s="12">
        <v>-1728.97</v>
      </c>
      <c r="AO10" s="11">
        <v>0</v>
      </c>
      <c r="AP10" s="11">
        <v>187611.8</v>
      </c>
      <c r="AQ10" s="11">
        <v>668821.27</v>
      </c>
      <c r="AR10" s="11">
        <v>67678.03</v>
      </c>
      <c r="AS10" s="11">
        <v>199334.55</v>
      </c>
      <c r="AT10" s="11">
        <v>119733.77</v>
      </c>
      <c r="AU10" s="11">
        <v>387536.72</v>
      </c>
      <c r="AV10" s="11">
        <v>0</v>
      </c>
      <c r="AW10" s="11">
        <v>81000</v>
      </c>
      <c r="AX10" s="11">
        <v>0</v>
      </c>
      <c r="AY10" s="11">
        <v>0</v>
      </c>
      <c r="AZ10" s="11">
        <v>200</v>
      </c>
      <c r="BA10" s="11">
        <v>950</v>
      </c>
    </row>
    <row r="11" spans="1:53" ht="12.75">
      <c r="A11" s="10">
        <v>6</v>
      </c>
      <c r="B11" s="10" t="s">
        <v>59</v>
      </c>
      <c r="C11" s="10" t="s">
        <v>60</v>
      </c>
      <c r="D11" s="10" t="s">
        <v>61</v>
      </c>
      <c r="E11" s="11">
        <v>9749856.45</v>
      </c>
      <c r="F11" s="11">
        <v>346794.52</v>
      </c>
      <c r="G11" s="11">
        <v>9403061.93</v>
      </c>
      <c r="H11" s="11">
        <v>886350.58</v>
      </c>
      <c r="I11" s="11">
        <v>175191.61</v>
      </c>
      <c r="J11" s="11">
        <v>711158.97</v>
      </c>
      <c r="K11" s="11">
        <v>27050841.29</v>
      </c>
      <c r="L11" s="11">
        <v>3.05</v>
      </c>
      <c r="M11" s="11">
        <v>0</v>
      </c>
      <c r="N11" s="11">
        <v>0</v>
      </c>
      <c r="O11" s="11">
        <v>0</v>
      </c>
      <c r="P11" s="11">
        <v>883418754.37</v>
      </c>
      <c r="Q11" s="11">
        <v>4119025.63</v>
      </c>
      <c r="R11" s="11">
        <v>0</v>
      </c>
      <c r="S11" s="11">
        <v>0</v>
      </c>
      <c r="T11" s="11">
        <v>1378083.92</v>
      </c>
      <c r="U11" s="11">
        <v>2394966.73</v>
      </c>
      <c r="V11" s="11">
        <v>334303.31</v>
      </c>
      <c r="W11" s="11">
        <v>2631.17</v>
      </c>
      <c r="X11" s="11">
        <v>9040.5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3036461.35</v>
      </c>
      <c r="AE11" s="11">
        <v>27050841.29</v>
      </c>
      <c r="AF11" s="12">
        <v>-59976.87</v>
      </c>
      <c r="AG11" s="12">
        <v>-217116.97</v>
      </c>
      <c r="AH11" s="11">
        <v>17922985.1</v>
      </c>
      <c r="AI11" s="11">
        <v>58018819.97</v>
      </c>
      <c r="AJ11" s="11">
        <v>0</v>
      </c>
      <c r="AK11" s="13">
        <v>0</v>
      </c>
      <c r="AL11" s="12">
        <v>-14831290.19</v>
      </c>
      <c r="AM11" s="12">
        <v>-30755605.02</v>
      </c>
      <c r="AN11" s="11">
        <v>4743.31</v>
      </c>
      <c r="AO11" s="11">
        <v>4743.31</v>
      </c>
      <c r="AP11" s="11">
        <v>94442.49</v>
      </c>
      <c r="AQ11" s="11">
        <v>346794.52</v>
      </c>
      <c r="AR11" s="11">
        <v>60663.07</v>
      </c>
      <c r="AS11" s="11">
        <v>175191.61</v>
      </c>
      <c r="AT11" s="11">
        <v>30410.42</v>
      </c>
      <c r="AU11" s="11">
        <v>126423.91</v>
      </c>
      <c r="AV11" s="11">
        <v>0</v>
      </c>
      <c r="AW11" s="11">
        <v>35000</v>
      </c>
      <c r="AX11" s="11">
        <v>0</v>
      </c>
      <c r="AY11" s="11">
        <v>0</v>
      </c>
      <c r="AZ11" s="11">
        <v>3369</v>
      </c>
      <c r="BA11" s="11">
        <v>10179</v>
      </c>
    </row>
    <row r="12" spans="1:53" ht="12.75">
      <c r="A12" s="10">
        <v>7</v>
      </c>
      <c r="B12" s="10" t="s">
        <v>59</v>
      </c>
      <c r="C12" s="10" t="s">
        <v>51</v>
      </c>
      <c r="D12" s="10" t="s">
        <v>62</v>
      </c>
      <c r="E12" s="11">
        <v>851074.74</v>
      </c>
      <c r="F12" s="11">
        <v>72480.93</v>
      </c>
      <c r="G12" s="11">
        <v>778593.81</v>
      </c>
      <c r="H12" s="11">
        <v>77370.43</v>
      </c>
      <c r="I12" s="11">
        <v>15577.39</v>
      </c>
      <c r="J12" s="11">
        <v>61793.04</v>
      </c>
      <c r="K12" s="11">
        <v>2687797.34</v>
      </c>
      <c r="L12" s="11">
        <v>3.48</v>
      </c>
      <c r="M12" s="11">
        <v>0</v>
      </c>
      <c r="N12" s="11">
        <v>0</v>
      </c>
      <c r="O12" s="11">
        <v>0</v>
      </c>
      <c r="P12" s="11">
        <v>76601624.41</v>
      </c>
      <c r="Q12" s="11">
        <v>1084798.59</v>
      </c>
      <c r="R12" s="11">
        <v>0</v>
      </c>
      <c r="S12" s="11">
        <v>0</v>
      </c>
      <c r="T12" s="11">
        <v>276504.75</v>
      </c>
      <c r="U12" s="11">
        <v>790210.69</v>
      </c>
      <c r="V12" s="11">
        <v>15000</v>
      </c>
      <c r="W12" s="11">
        <v>0</v>
      </c>
      <c r="X12" s="11">
        <v>3083.15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2">
        <v>-1405234.86</v>
      </c>
      <c r="AE12" s="11">
        <v>2687797.34</v>
      </c>
      <c r="AF12" s="12">
        <v>-71694.63</v>
      </c>
      <c r="AG12" s="12">
        <v>-23363.64</v>
      </c>
      <c r="AH12" s="11">
        <v>1756732.21</v>
      </c>
      <c r="AI12" s="11">
        <v>4973809.19</v>
      </c>
      <c r="AJ12" s="11">
        <v>0</v>
      </c>
      <c r="AK12" s="13">
        <v>0</v>
      </c>
      <c r="AL12" s="12">
        <v>-3093485.99</v>
      </c>
      <c r="AM12" s="12">
        <v>-2265861.76</v>
      </c>
      <c r="AN12" s="11">
        <v>3213.55</v>
      </c>
      <c r="AO12" s="11">
        <v>3213.55</v>
      </c>
      <c r="AP12" s="11">
        <v>13956.93</v>
      </c>
      <c r="AQ12" s="11">
        <v>72480.93</v>
      </c>
      <c r="AR12" s="11">
        <v>5346.6</v>
      </c>
      <c r="AS12" s="11">
        <v>15577.39</v>
      </c>
      <c r="AT12" s="11">
        <v>5241.33</v>
      </c>
      <c r="AU12" s="11">
        <v>24760.54</v>
      </c>
      <c r="AV12" s="11">
        <v>0</v>
      </c>
      <c r="AW12" s="11">
        <v>22000</v>
      </c>
      <c r="AX12" s="11">
        <v>0</v>
      </c>
      <c r="AY12" s="11">
        <v>0</v>
      </c>
      <c r="AZ12" s="11">
        <v>3369</v>
      </c>
      <c r="BA12" s="11">
        <v>10143</v>
      </c>
    </row>
    <row r="13" spans="1:53" ht="12.75">
      <c r="A13" s="10">
        <v>8</v>
      </c>
      <c r="B13" s="10" t="s">
        <v>63</v>
      </c>
      <c r="C13" s="10"/>
      <c r="D13" s="10" t="s">
        <v>64</v>
      </c>
      <c r="E13" s="11">
        <v>63065042.62</v>
      </c>
      <c r="F13" s="11">
        <v>2115356.1</v>
      </c>
      <c r="G13" s="11">
        <v>60949686.52</v>
      </c>
      <c r="H13" s="11">
        <v>6122819.68</v>
      </c>
      <c r="I13" s="11">
        <v>1208701.04</v>
      </c>
      <c r="J13" s="11">
        <v>4914118.64</v>
      </c>
      <c r="K13" s="11">
        <v>253384855.4</v>
      </c>
      <c r="L13" s="11">
        <v>4.14</v>
      </c>
      <c r="M13" s="11">
        <v>0</v>
      </c>
      <c r="N13" s="11">
        <v>0</v>
      </c>
      <c r="O13" s="11">
        <v>0</v>
      </c>
      <c r="P13" s="11">
        <v>6117455741.88</v>
      </c>
      <c r="Q13" s="11">
        <v>8118495.63</v>
      </c>
      <c r="R13" s="11">
        <v>0</v>
      </c>
      <c r="S13" s="11">
        <v>32440.15</v>
      </c>
      <c r="T13" s="11">
        <v>894878.89</v>
      </c>
      <c r="U13" s="11">
        <v>4570783.17</v>
      </c>
      <c r="V13" s="11">
        <v>1414887.89</v>
      </c>
      <c r="W13" s="11">
        <v>454062.93</v>
      </c>
      <c r="X13" s="11">
        <v>735836.69</v>
      </c>
      <c r="Y13" s="11">
        <v>3140.26</v>
      </c>
      <c r="Z13" s="11">
        <v>12465.65</v>
      </c>
      <c r="AA13" s="11">
        <v>0</v>
      </c>
      <c r="AB13" s="11">
        <v>0</v>
      </c>
      <c r="AC13" s="11">
        <v>0</v>
      </c>
      <c r="AD13" s="12">
        <v>-24449663.32</v>
      </c>
      <c r="AE13" s="11">
        <v>253384855.4</v>
      </c>
      <c r="AF13" s="11">
        <v>351868.18</v>
      </c>
      <c r="AG13" s="12">
        <v>-3665475.98</v>
      </c>
      <c r="AH13" s="11">
        <v>126444463.52</v>
      </c>
      <c r="AI13" s="11">
        <v>375481865.12</v>
      </c>
      <c r="AJ13" s="11">
        <v>0</v>
      </c>
      <c r="AK13" s="13">
        <v>0</v>
      </c>
      <c r="AL13" s="12">
        <v>-151237494.6</v>
      </c>
      <c r="AM13" s="12">
        <v>-118423033.74</v>
      </c>
      <c r="AN13" s="12">
        <v>-8500.42</v>
      </c>
      <c r="AO13" s="12">
        <v>-8500</v>
      </c>
      <c r="AP13" s="11">
        <v>683366.67</v>
      </c>
      <c r="AQ13" s="11">
        <v>2115356.1</v>
      </c>
      <c r="AR13" s="11">
        <v>409467.19</v>
      </c>
      <c r="AS13" s="11">
        <v>1208701.04</v>
      </c>
      <c r="AT13" s="11">
        <v>270040.48</v>
      </c>
      <c r="AU13" s="11">
        <v>769340.06</v>
      </c>
      <c r="AV13" s="11">
        <v>0</v>
      </c>
      <c r="AW13" s="11">
        <v>130000</v>
      </c>
      <c r="AX13" s="11">
        <v>0</v>
      </c>
      <c r="AY13" s="11">
        <v>0</v>
      </c>
      <c r="AZ13" s="11">
        <v>3859</v>
      </c>
      <c r="BA13" s="11">
        <v>7315</v>
      </c>
    </row>
    <row r="14" spans="1:53" ht="12.75">
      <c r="A14" s="10">
        <v>9</v>
      </c>
      <c r="B14" s="10" t="s">
        <v>65</v>
      </c>
      <c r="C14" s="10"/>
      <c r="D14" s="10" t="s">
        <v>66</v>
      </c>
      <c r="E14" s="11">
        <v>25082441.97</v>
      </c>
      <c r="F14" s="11">
        <v>1733275.13</v>
      </c>
      <c r="G14" s="11">
        <v>23349166.84</v>
      </c>
      <c r="H14" s="11">
        <v>2280222.01</v>
      </c>
      <c r="I14" s="11">
        <v>458120.49</v>
      </c>
      <c r="J14" s="11">
        <v>1822101.52</v>
      </c>
      <c r="K14" s="11">
        <v>214648535.16</v>
      </c>
      <c r="L14" s="11">
        <v>9.42</v>
      </c>
      <c r="M14" s="11">
        <v>0</v>
      </c>
      <c r="N14" s="11">
        <v>0</v>
      </c>
      <c r="O14" s="11">
        <v>0</v>
      </c>
      <c r="P14" s="11">
        <v>2263616656.7</v>
      </c>
      <c r="Q14" s="11">
        <v>23613051.13</v>
      </c>
      <c r="R14" s="11">
        <v>0</v>
      </c>
      <c r="S14" s="11">
        <v>0</v>
      </c>
      <c r="T14" s="11">
        <v>5114562.04</v>
      </c>
      <c r="U14" s="11">
        <v>17233859.85</v>
      </c>
      <c r="V14" s="11">
        <v>1099750</v>
      </c>
      <c r="W14" s="11">
        <v>39131.25</v>
      </c>
      <c r="X14" s="11">
        <v>125576.56</v>
      </c>
      <c r="Y14" s="11">
        <v>171.43</v>
      </c>
      <c r="Z14" s="11">
        <v>0</v>
      </c>
      <c r="AA14" s="11">
        <v>0</v>
      </c>
      <c r="AB14" s="11">
        <v>0</v>
      </c>
      <c r="AC14" s="11">
        <v>0</v>
      </c>
      <c r="AD14" s="11">
        <v>21574588.27</v>
      </c>
      <c r="AE14" s="11">
        <v>214648535.16</v>
      </c>
      <c r="AF14" s="12">
        <v>-6633470.66</v>
      </c>
      <c r="AG14" s="12">
        <v>-3960111.92</v>
      </c>
      <c r="AH14" s="11">
        <v>44708815.99</v>
      </c>
      <c r="AI14" s="11">
        <v>139577283.4</v>
      </c>
      <c r="AJ14" s="11">
        <v>758481.1</v>
      </c>
      <c r="AK14" s="13">
        <v>794058.35</v>
      </c>
      <c r="AL14" s="12">
        <v>-18010006.09</v>
      </c>
      <c r="AM14" s="11">
        <v>74890964.23</v>
      </c>
      <c r="AN14" s="11">
        <v>750767.93</v>
      </c>
      <c r="AO14" s="11">
        <v>3346341.1</v>
      </c>
      <c r="AP14" s="11">
        <v>460777.53</v>
      </c>
      <c r="AQ14" s="11">
        <v>1733275.13</v>
      </c>
      <c r="AR14" s="11">
        <v>159543.57</v>
      </c>
      <c r="AS14" s="11">
        <v>458120.49</v>
      </c>
      <c r="AT14" s="11">
        <v>301233.96</v>
      </c>
      <c r="AU14" s="11">
        <v>1185154.64</v>
      </c>
      <c r="AV14" s="11">
        <v>0</v>
      </c>
      <c r="AW14" s="11">
        <v>90000</v>
      </c>
      <c r="AX14" s="11">
        <v>0</v>
      </c>
      <c r="AY14" s="11">
        <v>0</v>
      </c>
      <c r="AZ14" s="11">
        <v>0</v>
      </c>
      <c r="BA14" s="11">
        <v>0</v>
      </c>
    </row>
    <row r="15" spans="1:53" ht="12.75">
      <c r="A15" s="10">
        <v>10</v>
      </c>
      <c r="B15" s="10" t="s">
        <v>67</v>
      </c>
      <c r="C15" s="10" t="s">
        <v>68</v>
      </c>
      <c r="D15" s="10" t="s">
        <v>69</v>
      </c>
      <c r="E15" s="11">
        <v>23888906027.34</v>
      </c>
      <c r="F15" s="11">
        <v>662260353.32</v>
      </c>
      <c r="G15" s="11">
        <v>23226645674.02</v>
      </c>
      <c r="H15" s="11">
        <v>2171718729.81</v>
      </c>
      <c r="I15" s="11">
        <v>429775972.83</v>
      </c>
      <c r="J15" s="11">
        <v>1741942756.98</v>
      </c>
      <c r="K15" s="11">
        <v>115735535060.11</v>
      </c>
      <c r="L15" s="11">
        <v>5.33</v>
      </c>
      <c r="M15" s="11">
        <v>0</v>
      </c>
      <c r="N15" s="11">
        <v>0</v>
      </c>
      <c r="O15" s="11">
        <v>0</v>
      </c>
      <c r="P15" s="11">
        <v>2166734866830.59</v>
      </c>
      <c r="Q15" s="11">
        <v>7334132571.31</v>
      </c>
      <c r="R15" s="11">
        <v>10878375.48</v>
      </c>
      <c r="S15" s="11">
        <v>64323457.18</v>
      </c>
      <c r="T15" s="11">
        <v>37939579.01</v>
      </c>
      <c r="U15" s="11">
        <v>6092303584.31</v>
      </c>
      <c r="V15" s="11">
        <v>968310925.14</v>
      </c>
      <c r="W15" s="11">
        <v>21688665.21</v>
      </c>
      <c r="X15" s="11">
        <v>48727234.34</v>
      </c>
      <c r="Y15" s="11">
        <v>13210701.67</v>
      </c>
      <c r="Z15" s="11">
        <v>76750048.97</v>
      </c>
      <c r="AA15" s="11">
        <v>0</v>
      </c>
      <c r="AB15" s="11">
        <v>0</v>
      </c>
      <c r="AC15" s="11">
        <v>0</v>
      </c>
      <c r="AD15" s="11">
        <v>23308241817.97</v>
      </c>
      <c r="AE15" s="11">
        <v>115735535060.11</v>
      </c>
      <c r="AF15" s="11">
        <v>798037859.01</v>
      </c>
      <c r="AG15" s="11">
        <v>1209933694.7</v>
      </c>
      <c r="AH15" s="11">
        <v>32456643901.97</v>
      </c>
      <c r="AI15" s="11">
        <v>92398763492.25</v>
      </c>
      <c r="AJ15" s="11">
        <v>10048024058.66</v>
      </c>
      <c r="AK15" s="13">
        <v>32027514740.97</v>
      </c>
      <c r="AL15" s="12">
        <v>-20242765794.78</v>
      </c>
      <c r="AM15" s="12">
        <v>-11641714195.13</v>
      </c>
      <c r="AN15" s="11">
        <v>248301793.11</v>
      </c>
      <c r="AO15" s="11">
        <v>1741037327.32</v>
      </c>
      <c r="AP15" s="11">
        <v>211489819.96</v>
      </c>
      <c r="AQ15" s="11">
        <v>662260353.32</v>
      </c>
      <c r="AR15" s="11">
        <v>145355876.69</v>
      </c>
      <c r="AS15" s="11">
        <v>429775972.83</v>
      </c>
      <c r="AT15" s="11">
        <v>65735076.07</v>
      </c>
      <c r="AU15" s="11">
        <v>227838351.09</v>
      </c>
      <c r="AV15" s="11">
        <v>0</v>
      </c>
      <c r="AW15" s="11">
        <v>3471416.56</v>
      </c>
      <c r="AX15" s="11">
        <v>378082.2</v>
      </c>
      <c r="AY15" s="11">
        <v>1121917.84</v>
      </c>
      <c r="AZ15" s="11">
        <v>20785</v>
      </c>
      <c r="BA15" s="11">
        <v>52695</v>
      </c>
    </row>
    <row r="16" spans="1:53" ht="19.5">
      <c r="A16" s="10">
        <v>11</v>
      </c>
      <c r="B16" s="10" t="s">
        <v>67</v>
      </c>
      <c r="C16" s="10" t="s">
        <v>70</v>
      </c>
      <c r="D16" s="10" t="s">
        <v>71</v>
      </c>
      <c r="E16" s="11">
        <v>471036458.2</v>
      </c>
      <c r="F16" s="11">
        <v>17470136.91</v>
      </c>
      <c r="G16" s="11">
        <v>453566321.29</v>
      </c>
      <c r="H16" s="11">
        <v>42821496.2</v>
      </c>
      <c r="I16" s="11">
        <v>8796004.63</v>
      </c>
      <c r="J16" s="11">
        <v>34025491.57</v>
      </c>
      <c r="K16" s="11">
        <v>2180164557.56</v>
      </c>
      <c r="L16" s="11">
        <v>5.1</v>
      </c>
      <c r="M16" s="11">
        <v>0</v>
      </c>
      <c r="N16" s="11">
        <v>0</v>
      </c>
      <c r="O16" s="11">
        <v>0</v>
      </c>
      <c r="P16" s="11">
        <v>42005564716.8</v>
      </c>
      <c r="Q16" s="11">
        <v>1179515924.97</v>
      </c>
      <c r="R16" s="11">
        <v>0</v>
      </c>
      <c r="S16" s="11">
        <v>948082.35</v>
      </c>
      <c r="T16" s="11">
        <v>52430638.66</v>
      </c>
      <c r="U16" s="11">
        <v>1096395264.59</v>
      </c>
      <c r="V16" s="11">
        <v>24522003.72</v>
      </c>
      <c r="W16" s="11">
        <v>1050368.68</v>
      </c>
      <c r="X16" s="11">
        <v>1690255.32</v>
      </c>
      <c r="Y16" s="11">
        <v>1675277.5</v>
      </c>
      <c r="Z16" s="11">
        <v>804034.15</v>
      </c>
      <c r="AA16" s="11">
        <v>0</v>
      </c>
      <c r="AB16" s="11">
        <v>0</v>
      </c>
      <c r="AC16" s="11">
        <v>0</v>
      </c>
      <c r="AD16" s="11">
        <v>556061105.26</v>
      </c>
      <c r="AE16" s="11">
        <v>2180164557.56</v>
      </c>
      <c r="AF16" s="11">
        <v>1042440.13</v>
      </c>
      <c r="AG16" s="11">
        <v>1015889.82</v>
      </c>
      <c r="AH16" s="11">
        <v>677207727.67</v>
      </c>
      <c r="AI16" s="11">
        <v>1850130691.24</v>
      </c>
      <c r="AJ16" s="11">
        <v>1727636.08</v>
      </c>
      <c r="AK16" s="13">
        <v>46786723.91</v>
      </c>
      <c r="AL16" s="12">
        <v>-276525667.73</v>
      </c>
      <c r="AM16" s="11">
        <v>12536913.87</v>
      </c>
      <c r="AN16" s="11">
        <v>152608969.11</v>
      </c>
      <c r="AO16" s="11">
        <v>269694338.72</v>
      </c>
      <c r="AP16" s="11">
        <v>6507977.5</v>
      </c>
      <c r="AQ16" s="11">
        <v>17470136.91</v>
      </c>
      <c r="AR16" s="11">
        <v>3078487.06</v>
      </c>
      <c r="AS16" s="11">
        <v>8796004.63</v>
      </c>
      <c r="AT16" s="11">
        <v>3039783.25</v>
      </c>
      <c r="AU16" s="11">
        <v>7157911.82</v>
      </c>
      <c r="AV16" s="11">
        <v>0</v>
      </c>
      <c r="AW16" s="11">
        <v>364952.66</v>
      </c>
      <c r="AX16" s="11">
        <v>378082.19</v>
      </c>
      <c r="AY16" s="11">
        <v>1121917.8</v>
      </c>
      <c r="AZ16" s="11">
        <v>11625</v>
      </c>
      <c r="BA16" s="11">
        <v>29350</v>
      </c>
    </row>
    <row r="17" spans="1:53" ht="12.75">
      <c r="A17" s="10">
        <v>12</v>
      </c>
      <c r="B17" s="10" t="s">
        <v>67</v>
      </c>
      <c r="C17" s="10" t="s">
        <v>92</v>
      </c>
      <c r="D17" s="10" t="s">
        <v>93</v>
      </c>
      <c r="E17" s="11">
        <v>68099733.43</v>
      </c>
      <c r="F17" s="11">
        <v>7150494.57</v>
      </c>
      <c r="G17" s="11">
        <v>60949238.86</v>
      </c>
      <c r="H17" s="11">
        <v>6190884.86</v>
      </c>
      <c r="I17" s="11">
        <v>4638344.12</v>
      </c>
      <c r="J17" s="11">
        <v>1552540.74</v>
      </c>
      <c r="K17" s="11">
        <v>254920495.66</v>
      </c>
      <c r="L17" s="11">
        <v>4.12</v>
      </c>
      <c r="M17" s="11">
        <v>0</v>
      </c>
      <c r="N17" s="11">
        <v>0</v>
      </c>
      <c r="O17" s="11">
        <v>0</v>
      </c>
      <c r="P17" s="11">
        <v>6190884857.24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15406271.66</v>
      </c>
      <c r="AE17" s="11">
        <v>254920495.66</v>
      </c>
      <c r="AF17" s="11">
        <v>182905.77</v>
      </c>
      <c r="AG17" s="11">
        <v>224375.23</v>
      </c>
      <c r="AH17" s="11">
        <v>100573912.57</v>
      </c>
      <c r="AI17" s="11">
        <v>281841137.71</v>
      </c>
      <c r="AJ17" s="11">
        <v>339937.03</v>
      </c>
      <c r="AK17" s="13">
        <v>19015551.88</v>
      </c>
      <c r="AL17" s="12">
        <v>-122280971.26</v>
      </c>
      <c r="AM17" s="12">
        <v>-126223106.18</v>
      </c>
      <c r="AN17" s="11">
        <v>36590487.55</v>
      </c>
      <c r="AO17" s="11">
        <v>80062537.02</v>
      </c>
      <c r="AP17" s="11">
        <v>2425296.19</v>
      </c>
      <c r="AQ17" s="11">
        <v>7150494.57</v>
      </c>
      <c r="AR17" s="11">
        <v>1556606.43</v>
      </c>
      <c r="AS17" s="11">
        <v>4638344.12</v>
      </c>
      <c r="AT17" s="11">
        <v>601416.67</v>
      </c>
      <c r="AU17" s="11">
        <v>1663406.28</v>
      </c>
      <c r="AV17" s="11">
        <v>0</v>
      </c>
      <c r="AW17" s="11">
        <v>50027.74</v>
      </c>
      <c r="AX17" s="11">
        <v>256493.09</v>
      </c>
      <c r="AY17" s="11">
        <v>769976.43</v>
      </c>
      <c r="AZ17" s="11">
        <v>10780</v>
      </c>
      <c r="BA17" s="11">
        <v>28740</v>
      </c>
    </row>
    <row r="18" spans="1:53" ht="12.75">
      <c r="A18" s="10">
        <v>13</v>
      </c>
      <c r="B18" s="10" t="s">
        <v>67</v>
      </c>
      <c r="C18" s="10" t="s">
        <v>94</v>
      </c>
      <c r="D18" s="10" t="s">
        <v>95</v>
      </c>
      <c r="E18" s="11">
        <v>338420014.41</v>
      </c>
      <c r="F18" s="11">
        <v>31151169.43</v>
      </c>
      <c r="G18" s="11">
        <v>307268844.98</v>
      </c>
      <c r="H18" s="11">
        <v>30765455.86</v>
      </c>
      <c r="I18" s="11">
        <v>22726441.78</v>
      </c>
      <c r="J18" s="11">
        <v>8039014.08</v>
      </c>
      <c r="K18" s="11">
        <v>1381757220.22</v>
      </c>
      <c r="L18" s="11">
        <v>4.49</v>
      </c>
      <c r="M18" s="11">
        <v>0</v>
      </c>
      <c r="N18" s="11">
        <v>0</v>
      </c>
      <c r="O18" s="11">
        <v>0</v>
      </c>
      <c r="P18" s="11">
        <v>30765455855.79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184921888.14</v>
      </c>
      <c r="AE18" s="11">
        <v>1381757220.22</v>
      </c>
      <c r="AF18" s="11">
        <v>279304.3</v>
      </c>
      <c r="AG18" s="11">
        <v>449519.95</v>
      </c>
      <c r="AH18" s="11">
        <v>600960135.16</v>
      </c>
      <c r="AI18" s="11">
        <v>1560023753.4</v>
      </c>
      <c r="AJ18" s="11">
        <v>1410993.85</v>
      </c>
      <c r="AK18" s="13">
        <v>100827276.76</v>
      </c>
      <c r="AL18" s="12">
        <v>-549675074.43</v>
      </c>
      <c r="AM18" s="12">
        <v>-558477678.4</v>
      </c>
      <c r="AN18" s="11">
        <v>131946529.26</v>
      </c>
      <c r="AO18" s="11">
        <v>278934348.51</v>
      </c>
      <c r="AP18" s="11">
        <v>10919844.47</v>
      </c>
      <c r="AQ18" s="11">
        <v>31151169.43</v>
      </c>
      <c r="AR18" s="11">
        <v>7973398.06</v>
      </c>
      <c r="AS18" s="11">
        <v>22726441.78</v>
      </c>
      <c r="AT18" s="11">
        <v>2557359.22</v>
      </c>
      <c r="AU18" s="11">
        <v>7070201.81</v>
      </c>
      <c r="AV18" s="11">
        <v>0</v>
      </c>
      <c r="AW18" s="11">
        <v>203203.04</v>
      </c>
      <c r="AX18" s="11">
        <v>378082.19</v>
      </c>
      <c r="AY18" s="11">
        <v>1121917.8</v>
      </c>
      <c r="AZ18" s="11">
        <v>11005</v>
      </c>
      <c r="BA18" s="11">
        <v>29405</v>
      </c>
    </row>
    <row r="19" spans="1:53" ht="12.75">
      <c r="A19" s="10">
        <v>14</v>
      </c>
      <c r="B19" s="10" t="s">
        <v>72</v>
      </c>
      <c r="C19" s="10"/>
      <c r="D19" s="10" t="s">
        <v>73</v>
      </c>
      <c r="E19" s="11">
        <v>3112684.38</v>
      </c>
      <c r="F19" s="11">
        <v>350745.59</v>
      </c>
      <c r="G19" s="11">
        <v>2761938.79</v>
      </c>
      <c r="H19" s="11">
        <v>282971.31</v>
      </c>
      <c r="I19" s="11">
        <v>55935.37</v>
      </c>
      <c r="J19" s="11">
        <v>227035.94</v>
      </c>
      <c r="K19" s="11">
        <v>60577186.66</v>
      </c>
      <c r="L19" s="11">
        <v>21.44</v>
      </c>
      <c r="M19" s="11">
        <v>0</v>
      </c>
      <c r="N19" s="11">
        <v>0</v>
      </c>
      <c r="O19" s="11">
        <v>0</v>
      </c>
      <c r="P19" s="11">
        <v>279701586.95</v>
      </c>
      <c r="Q19" s="11">
        <v>4688217.67</v>
      </c>
      <c r="R19" s="11">
        <v>0</v>
      </c>
      <c r="S19" s="11">
        <v>0</v>
      </c>
      <c r="T19" s="11">
        <v>519723.44</v>
      </c>
      <c r="U19" s="11">
        <v>4042217.07</v>
      </c>
      <c r="V19" s="11">
        <v>116000</v>
      </c>
      <c r="W19" s="11">
        <v>0</v>
      </c>
      <c r="X19" s="11">
        <v>10277.16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20183485.76</v>
      </c>
      <c r="AE19" s="11">
        <v>60577186.66</v>
      </c>
      <c r="AF19" s="11">
        <v>18898011.66</v>
      </c>
      <c r="AG19" s="11">
        <v>19318732.33</v>
      </c>
      <c r="AH19" s="11">
        <v>5974785.69</v>
      </c>
      <c r="AI19" s="11">
        <v>19325854.88</v>
      </c>
      <c r="AJ19" s="11">
        <v>0</v>
      </c>
      <c r="AK19" s="13">
        <v>0</v>
      </c>
      <c r="AL19" s="12">
        <v>-4689311.59</v>
      </c>
      <c r="AM19" s="11">
        <v>21932599.45</v>
      </c>
      <c r="AN19" s="11">
        <v>0</v>
      </c>
      <c r="AO19" s="11">
        <v>0</v>
      </c>
      <c r="AP19" s="11">
        <v>117594.5</v>
      </c>
      <c r="AQ19" s="11">
        <v>350745.59</v>
      </c>
      <c r="AR19" s="11">
        <v>20658.57</v>
      </c>
      <c r="AS19" s="11">
        <v>55935.37</v>
      </c>
      <c r="AT19" s="11">
        <v>96743.93</v>
      </c>
      <c r="AU19" s="11">
        <v>136154.11</v>
      </c>
      <c r="AV19" s="11">
        <v>0</v>
      </c>
      <c r="AW19" s="11">
        <v>158000</v>
      </c>
      <c r="AX19" s="11">
        <v>0</v>
      </c>
      <c r="AY19" s="11">
        <v>16.11</v>
      </c>
      <c r="AZ19" s="11">
        <v>192</v>
      </c>
      <c r="BA19" s="11">
        <v>640</v>
      </c>
    </row>
    <row r="20" spans="1:53" ht="12.75">
      <c r="A20" s="10">
        <v>15</v>
      </c>
      <c r="B20" s="10" t="s">
        <v>74</v>
      </c>
      <c r="C20" s="10"/>
      <c r="D20" s="10" t="s">
        <v>75</v>
      </c>
      <c r="E20" s="11">
        <v>6516302.21</v>
      </c>
      <c r="F20" s="11">
        <v>317317.52</v>
      </c>
      <c r="G20" s="11">
        <v>6198984.69</v>
      </c>
      <c r="H20" s="11">
        <v>592391.12</v>
      </c>
      <c r="I20" s="11">
        <v>117373.12</v>
      </c>
      <c r="J20" s="11">
        <v>475018</v>
      </c>
      <c r="K20" s="11">
        <v>44680972.73</v>
      </c>
      <c r="L20" s="11">
        <v>7.55</v>
      </c>
      <c r="M20" s="11">
        <v>0</v>
      </c>
      <c r="N20" s="11">
        <v>0</v>
      </c>
      <c r="O20" s="11">
        <v>0</v>
      </c>
      <c r="P20" s="11">
        <v>590114796.97</v>
      </c>
      <c r="Q20" s="11">
        <v>3286045.91</v>
      </c>
      <c r="R20" s="11">
        <v>0</v>
      </c>
      <c r="S20" s="11">
        <v>0</v>
      </c>
      <c r="T20" s="11">
        <v>320377.9</v>
      </c>
      <c r="U20" s="11">
        <v>2670351.83</v>
      </c>
      <c r="V20" s="11">
        <v>275400</v>
      </c>
      <c r="W20" s="11">
        <v>7495.2</v>
      </c>
      <c r="X20" s="11">
        <v>10482.66</v>
      </c>
      <c r="Y20" s="11">
        <v>1938.32</v>
      </c>
      <c r="Z20" s="11">
        <v>0</v>
      </c>
      <c r="AA20" s="11">
        <v>0</v>
      </c>
      <c r="AB20" s="11">
        <v>0</v>
      </c>
      <c r="AC20" s="11">
        <v>0</v>
      </c>
      <c r="AD20" s="11">
        <v>3591650.87</v>
      </c>
      <c r="AE20" s="11">
        <v>44680972.73</v>
      </c>
      <c r="AF20" s="11">
        <v>249344.42</v>
      </c>
      <c r="AG20" s="12">
        <v>-280035.63</v>
      </c>
      <c r="AH20" s="11">
        <v>10291603.75</v>
      </c>
      <c r="AI20" s="11">
        <v>33587743.88</v>
      </c>
      <c r="AJ20" s="11">
        <v>388553.4</v>
      </c>
      <c r="AK20" s="13">
        <v>712506.83</v>
      </c>
      <c r="AL20" s="12">
        <v>-7825685.22</v>
      </c>
      <c r="AM20" s="11">
        <v>9828707.61</v>
      </c>
      <c r="AN20" s="11">
        <v>487834.52</v>
      </c>
      <c r="AO20" s="11">
        <v>832050.04</v>
      </c>
      <c r="AP20" s="11">
        <v>79956.41</v>
      </c>
      <c r="AQ20" s="11">
        <v>317317.52</v>
      </c>
      <c r="AR20" s="11">
        <v>40338.99</v>
      </c>
      <c r="AS20" s="11">
        <v>117373.12</v>
      </c>
      <c r="AT20" s="11">
        <v>39361.42</v>
      </c>
      <c r="AU20" s="11">
        <v>155016.4</v>
      </c>
      <c r="AV20" s="11">
        <v>0</v>
      </c>
      <c r="AW20" s="11">
        <v>44000</v>
      </c>
      <c r="AX20" s="11">
        <v>0</v>
      </c>
      <c r="AY20" s="11">
        <v>0</v>
      </c>
      <c r="AZ20" s="11">
        <v>256</v>
      </c>
      <c r="BA20" s="11">
        <v>928</v>
      </c>
    </row>
    <row r="21" spans="1:53" ht="12.75">
      <c r="A21" s="10">
        <v>16</v>
      </c>
      <c r="B21" s="10" t="s">
        <v>76</v>
      </c>
      <c r="C21" s="10"/>
      <c r="D21" s="10" t="s">
        <v>77</v>
      </c>
      <c r="E21" s="11">
        <v>307515.03</v>
      </c>
      <c r="F21" s="11">
        <v>81525.38</v>
      </c>
      <c r="G21" s="11">
        <v>225989.65</v>
      </c>
      <c r="H21" s="11">
        <v>27955.91</v>
      </c>
      <c r="I21" s="11">
        <v>5618.15</v>
      </c>
      <c r="J21" s="11">
        <v>22337.76</v>
      </c>
      <c r="K21" s="11">
        <v>632586.71</v>
      </c>
      <c r="L21" s="11">
        <v>2.26</v>
      </c>
      <c r="M21" s="11">
        <v>0</v>
      </c>
      <c r="N21" s="11">
        <v>0</v>
      </c>
      <c r="O21" s="11">
        <v>0</v>
      </c>
      <c r="P21" s="11">
        <v>27955911.4</v>
      </c>
      <c r="Q21" s="11">
        <v>0.2</v>
      </c>
      <c r="R21" s="11">
        <v>0</v>
      </c>
      <c r="S21" s="11">
        <v>0</v>
      </c>
      <c r="T21" s="11">
        <v>0.2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2">
        <v>-182415.18</v>
      </c>
      <c r="AE21" s="11">
        <v>632586.71</v>
      </c>
      <c r="AF21" s="12">
        <v>-566712.58</v>
      </c>
      <c r="AG21" s="12">
        <v>-564765.58</v>
      </c>
      <c r="AH21" s="11">
        <v>389101.62</v>
      </c>
      <c r="AI21" s="11">
        <v>1220141.12</v>
      </c>
      <c r="AJ21" s="11">
        <v>114298.88</v>
      </c>
      <c r="AK21" s="13">
        <v>320211.84</v>
      </c>
      <c r="AL21" s="12">
        <v>-119103.1</v>
      </c>
      <c r="AM21" s="12">
        <v>-343000.67</v>
      </c>
      <c r="AN21" s="11">
        <v>0</v>
      </c>
      <c r="AO21" s="11">
        <v>0</v>
      </c>
      <c r="AP21" s="11">
        <v>13146.49</v>
      </c>
      <c r="AQ21" s="11">
        <v>81525.38</v>
      </c>
      <c r="AR21" s="11">
        <v>1840.11</v>
      </c>
      <c r="AS21" s="11">
        <v>5618.15</v>
      </c>
      <c r="AT21" s="11">
        <v>11050.38</v>
      </c>
      <c r="AU21" s="11">
        <v>15075.23</v>
      </c>
      <c r="AV21" s="11">
        <v>0</v>
      </c>
      <c r="AW21" s="11">
        <v>60000</v>
      </c>
      <c r="AX21" s="11">
        <v>0</v>
      </c>
      <c r="AY21" s="11">
        <v>0</v>
      </c>
      <c r="AZ21" s="11">
        <v>256</v>
      </c>
      <c r="BA21" s="11">
        <v>832</v>
      </c>
    </row>
    <row r="22" spans="1:53" ht="12.75">
      <c r="A22" s="10">
        <v>17</v>
      </c>
      <c r="B22" s="10" t="s">
        <v>78</v>
      </c>
      <c r="C22" s="10"/>
      <c r="D22" s="10" t="s">
        <v>79</v>
      </c>
      <c r="E22" s="11">
        <v>10638297.59</v>
      </c>
      <c r="F22" s="11">
        <v>413135.79</v>
      </c>
      <c r="G22" s="11">
        <v>10225161.8</v>
      </c>
      <c r="H22" s="11">
        <v>967117.95</v>
      </c>
      <c r="I22" s="11">
        <v>198745.19</v>
      </c>
      <c r="J22" s="11">
        <v>768372.76</v>
      </c>
      <c r="K22" s="11">
        <v>20533450.46</v>
      </c>
      <c r="L22" s="11">
        <v>2.13</v>
      </c>
      <c r="M22" s="11">
        <v>0</v>
      </c>
      <c r="N22" s="11">
        <v>0</v>
      </c>
      <c r="O22" s="11">
        <v>0</v>
      </c>
      <c r="P22" s="11">
        <v>952563213.47</v>
      </c>
      <c r="Q22" s="11">
        <v>20655877</v>
      </c>
      <c r="R22" s="11">
        <v>0</v>
      </c>
      <c r="S22" s="11">
        <v>0</v>
      </c>
      <c r="T22" s="11">
        <v>5096549.2</v>
      </c>
      <c r="U22" s="11">
        <v>13642304.49</v>
      </c>
      <c r="V22" s="11">
        <v>1879334</v>
      </c>
      <c r="W22" s="11">
        <v>3055.31</v>
      </c>
      <c r="X22" s="11">
        <v>34634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45026937.29</v>
      </c>
      <c r="AE22" s="11">
        <v>20533450.46</v>
      </c>
      <c r="AF22" s="11">
        <v>811785.15</v>
      </c>
      <c r="AG22" s="12">
        <v>-1066418.8</v>
      </c>
      <c r="AH22" s="11">
        <v>17727345.69</v>
      </c>
      <c r="AI22" s="11">
        <v>62516840.67</v>
      </c>
      <c r="AJ22" s="11">
        <v>0</v>
      </c>
      <c r="AK22" s="13">
        <v>0</v>
      </c>
      <c r="AL22" s="11">
        <v>26487806.45</v>
      </c>
      <c r="AM22" s="12">
        <v>-40916971.41</v>
      </c>
      <c r="AN22" s="11">
        <v>0</v>
      </c>
      <c r="AO22" s="11">
        <v>0</v>
      </c>
      <c r="AP22" s="11">
        <v>99543.63</v>
      </c>
      <c r="AQ22" s="11">
        <v>413135.79</v>
      </c>
      <c r="AR22" s="11">
        <v>71350.2</v>
      </c>
      <c r="AS22" s="11">
        <v>198745.19</v>
      </c>
      <c r="AT22" s="11">
        <v>28001.43</v>
      </c>
      <c r="AU22" s="11">
        <v>113750.6</v>
      </c>
      <c r="AV22" s="11">
        <v>0</v>
      </c>
      <c r="AW22" s="11">
        <v>100000</v>
      </c>
      <c r="AX22" s="11">
        <v>0</v>
      </c>
      <c r="AY22" s="11">
        <v>0</v>
      </c>
      <c r="AZ22" s="11">
        <v>192</v>
      </c>
      <c r="BA22" s="11">
        <v>640</v>
      </c>
    </row>
    <row r="23" spans="1:53" ht="12.75">
      <c r="A23" s="10">
        <v>18</v>
      </c>
      <c r="B23" s="10" t="s">
        <v>80</v>
      </c>
      <c r="C23" s="10"/>
      <c r="D23" s="10" t="s">
        <v>81</v>
      </c>
      <c r="E23" s="11">
        <v>127213270.13</v>
      </c>
      <c r="F23" s="11">
        <v>7626714.68</v>
      </c>
      <c r="G23" s="11">
        <v>119586555.45</v>
      </c>
      <c r="H23" s="11">
        <v>11564842.73</v>
      </c>
      <c r="I23" s="11">
        <v>2274362.08</v>
      </c>
      <c r="J23" s="11">
        <v>9290480.65</v>
      </c>
      <c r="K23" s="11">
        <v>1401549716.12</v>
      </c>
      <c r="L23" s="11">
        <v>12.12</v>
      </c>
      <c r="M23" s="11">
        <v>0</v>
      </c>
      <c r="N23" s="11">
        <v>0</v>
      </c>
      <c r="O23" s="11">
        <v>0</v>
      </c>
      <c r="P23" s="11">
        <v>11532677351.67</v>
      </c>
      <c r="Q23" s="11">
        <v>47349809.89</v>
      </c>
      <c r="R23" s="11">
        <v>0</v>
      </c>
      <c r="S23" s="11">
        <v>0</v>
      </c>
      <c r="T23" s="11">
        <v>3334545.35</v>
      </c>
      <c r="U23" s="11">
        <v>38542311.73</v>
      </c>
      <c r="V23" s="11">
        <v>3484844</v>
      </c>
      <c r="W23" s="11">
        <v>12000.37</v>
      </c>
      <c r="X23" s="11">
        <v>324947.28</v>
      </c>
      <c r="Y23" s="11">
        <v>647779.06</v>
      </c>
      <c r="Z23" s="11">
        <v>1003382.1</v>
      </c>
      <c r="AA23" s="11">
        <v>0</v>
      </c>
      <c r="AB23" s="11">
        <v>0</v>
      </c>
      <c r="AC23" s="11">
        <v>0</v>
      </c>
      <c r="AD23" s="11">
        <v>208016228.24</v>
      </c>
      <c r="AE23" s="11">
        <v>1401549716.12</v>
      </c>
      <c r="AF23" s="12">
        <v>-28385741.91</v>
      </c>
      <c r="AG23" s="11">
        <v>92161473.95</v>
      </c>
      <c r="AH23" s="11">
        <v>242692179.53</v>
      </c>
      <c r="AI23" s="11">
        <v>724187692</v>
      </c>
      <c r="AJ23" s="11">
        <v>1241275.96</v>
      </c>
      <c r="AK23" s="13">
        <v>3134471.48</v>
      </c>
      <c r="AL23" s="12">
        <v>-7531485.34</v>
      </c>
      <c r="AM23" s="11">
        <v>582066078.69</v>
      </c>
      <c r="AN23" s="11">
        <v>0</v>
      </c>
      <c r="AO23" s="11">
        <v>0</v>
      </c>
      <c r="AP23" s="11">
        <v>2162005.06</v>
      </c>
      <c r="AQ23" s="11">
        <v>7626714.68</v>
      </c>
      <c r="AR23" s="11">
        <v>797641.95</v>
      </c>
      <c r="AS23" s="11">
        <v>2274362.08</v>
      </c>
      <c r="AT23" s="11">
        <v>1364363.11</v>
      </c>
      <c r="AU23" s="11">
        <v>3957352.6</v>
      </c>
      <c r="AV23" s="11">
        <v>0</v>
      </c>
      <c r="AW23" s="11">
        <v>120000</v>
      </c>
      <c r="AX23" s="11">
        <v>0</v>
      </c>
      <c r="AY23" s="11">
        <v>1275000</v>
      </c>
      <c r="AZ23" s="11">
        <v>0</v>
      </c>
      <c r="BA23" s="11">
        <v>0</v>
      </c>
    </row>
    <row r="24" spans="1:53" ht="12.75">
      <c r="A24" s="10">
        <v>19</v>
      </c>
      <c r="B24" s="10" t="s">
        <v>82</v>
      </c>
      <c r="C24" s="10"/>
      <c r="D24" s="10" t="s">
        <v>83</v>
      </c>
      <c r="E24" s="11">
        <v>2748753.39</v>
      </c>
      <c r="F24" s="11">
        <v>403317.52</v>
      </c>
      <c r="G24" s="11">
        <v>2345435.87</v>
      </c>
      <c r="H24" s="11">
        <v>274875.35</v>
      </c>
      <c r="I24" s="11">
        <v>54107.94</v>
      </c>
      <c r="J24" s="11">
        <v>220767.41</v>
      </c>
      <c r="K24" s="11">
        <v>34149406.14</v>
      </c>
      <c r="L24" s="11">
        <v>12.43</v>
      </c>
      <c r="M24" s="11">
        <v>0</v>
      </c>
      <c r="N24" s="11">
        <v>0</v>
      </c>
      <c r="O24" s="11">
        <v>0</v>
      </c>
      <c r="P24" s="11">
        <v>273693916.3</v>
      </c>
      <c r="Q24" s="11">
        <v>1680135.08</v>
      </c>
      <c r="R24" s="11">
        <v>0</v>
      </c>
      <c r="S24" s="11">
        <v>0</v>
      </c>
      <c r="T24" s="11">
        <v>343039.88</v>
      </c>
      <c r="U24" s="11">
        <v>1258200.21</v>
      </c>
      <c r="V24" s="11">
        <v>74400</v>
      </c>
      <c r="W24" s="11">
        <v>2028.49</v>
      </c>
      <c r="X24" s="11">
        <v>2466.5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4145243.36</v>
      </c>
      <c r="AE24" s="11">
        <v>34149406.14</v>
      </c>
      <c r="AF24" s="11">
        <v>978345.65</v>
      </c>
      <c r="AG24" s="11">
        <v>7102708.33</v>
      </c>
      <c r="AH24" s="11">
        <v>4843858.08</v>
      </c>
      <c r="AI24" s="11">
        <v>16649190.51</v>
      </c>
      <c r="AJ24" s="11">
        <v>0</v>
      </c>
      <c r="AK24" s="13">
        <v>0</v>
      </c>
      <c r="AL24" s="12">
        <v>-1676960.37</v>
      </c>
      <c r="AM24" s="11">
        <v>10403846.7</v>
      </c>
      <c r="AN24" s="11">
        <v>0</v>
      </c>
      <c r="AO24" s="12">
        <v>-6339.4</v>
      </c>
      <c r="AP24" s="11">
        <v>94797.77</v>
      </c>
      <c r="AQ24" s="11">
        <v>403317.52</v>
      </c>
      <c r="AR24" s="11">
        <v>19173.46</v>
      </c>
      <c r="AS24" s="11">
        <v>54107.94</v>
      </c>
      <c r="AT24" s="11">
        <v>75624.31</v>
      </c>
      <c r="AU24" s="11">
        <v>199209.58</v>
      </c>
      <c r="AV24" s="11">
        <v>0</v>
      </c>
      <c r="AW24" s="11">
        <v>150000</v>
      </c>
      <c r="AX24" s="11">
        <v>0</v>
      </c>
      <c r="AY24" s="11">
        <v>0</v>
      </c>
      <c r="AZ24" s="11">
        <v>0</v>
      </c>
      <c r="BA24" s="11">
        <v>0</v>
      </c>
    </row>
    <row r="25" spans="1:53" ht="12.75">
      <c r="A25" s="10">
        <v>20</v>
      </c>
      <c r="B25" s="10" t="s">
        <v>84</v>
      </c>
      <c r="C25" s="10"/>
      <c r="D25" s="10" t="s">
        <v>85</v>
      </c>
      <c r="E25" s="11">
        <v>12306122.91</v>
      </c>
      <c r="F25" s="11">
        <v>857366.61</v>
      </c>
      <c r="G25" s="11">
        <v>11448756.3</v>
      </c>
      <c r="H25" s="11">
        <v>1230612.29</v>
      </c>
      <c r="I25" s="11">
        <v>243154.09</v>
      </c>
      <c r="J25" s="11">
        <v>987458.2</v>
      </c>
      <c r="K25" s="11">
        <v>42670718.18</v>
      </c>
      <c r="L25" s="11">
        <v>3.47</v>
      </c>
      <c r="M25" s="11">
        <v>0</v>
      </c>
      <c r="N25" s="11">
        <v>0</v>
      </c>
      <c r="O25" s="11">
        <v>0</v>
      </c>
      <c r="P25" s="11">
        <v>1229836744.18</v>
      </c>
      <c r="Q25" s="11">
        <v>1152397.99</v>
      </c>
      <c r="R25" s="11">
        <v>0</v>
      </c>
      <c r="S25" s="11">
        <v>0</v>
      </c>
      <c r="T25" s="11">
        <v>821.47</v>
      </c>
      <c r="U25" s="11">
        <v>862030.65</v>
      </c>
      <c r="V25" s="11">
        <v>261600</v>
      </c>
      <c r="W25" s="11">
        <v>146.16</v>
      </c>
      <c r="X25" s="11">
        <v>27799.71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2">
        <v>-2501868.38</v>
      </c>
      <c r="AE25" s="11">
        <v>42670718.18</v>
      </c>
      <c r="AF25" s="12">
        <v>-381737.57</v>
      </c>
      <c r="AG25" s="12">
        <v>-590082.02</v>
      </c>
      <c r="AH25" s="11">
        <v>18568126.73</v>
      </c>
      <c r="AI25" s="11">
        <v>55375623.9</v>
      </c>
      <c r="AJ25" s="11">
        <v>4021983.84</v>
      </c>
      <c r="AK25" s="13">
        <v>9558283.95</v>
      </c>
      <c r="AL25" s="12">
        <v>-26203941.19</v>
      </c>
      <c r="AM25" s="12">
        <v>-26144866.01</v>
      </c>
      <c r="AN25" s="11">
        <v>1493699.81</v>
      </c>
      <c r="AO25" s="11">
        <v>4471758.36</v>
      </c>
      <c r="AP25" s="11">
        <v>237488.14</v>
      </c>
      <c r="AQ25" s="11">
        <v>857366.61</v>
      </c>
      <c r="AR25" s="11">
        <v>81325.57</v>
      </c>
      <c r="AS25" s="11">
        <v>243154.09</v>
      </c>
      <c r="AT25" s="11">
        <v>155938.57</v>
      </c>
      <c r="AU25" s="11">
        <v>433501.36</v>
      </c>
      <c r="AV25" s="11">
        <v>0</v>
      </c>
      <c r="AW25" s="11">
        <v>105000</v>
      </c>
      <c r="AX25" s="11">
        <v>0</v>
      </c>
      <c r="AY25" s="11">
        <v>75039.16</v>
      </c>
      <c r="AZ25" s="11">
        <v>224</v>
      </c>
      <c r="BA25" s="11">
        <v>672</v>
      </c>
    </row>
    <row r="26" spans="1:53" ht="12.75">
      <c r="A26" s="10">
        <v>21</v>
      </c>
      <c r="B26" s="10" t="s">
        <v>86</v>
      </c>
      <c r="C26" s="10"/>
      <c r="D26" s="10" t="s">
        <v>87</v>
      </c>
      <c r="E26" s="11">
        <v>2932679.53</v>
      </c>
      <c r="F26" s="11">
        <v>424119.97</v>
      </c>
      <c r="G26" s="11">
        <v>2508559.56</v>
      </c>
      <c r="H26" s="11">
        <v>266607.23</v>
      </c>
      <c r="I26" s="11">
        <v>53767.61</v>
      </c>
      <c r="J26" s="11">
        <v>212839.62</v>
      </c>
      <c r="K26" s="11">
        <v>6744342.98</v>
      </c>
      <c r="L26" s="11">
        <v>2.53</v>
      </c>
      <c r="M26" s="11">
        <v>0</v>
      </c>
      <c r="N26" s="11">
        <v>0</v>
      </c>
      <c r="O26" s="11">
        <v>0</v>
      </c>
      <c r="P26" s="11">
        <v>265292003.03</v>
      </c>
      <c r="Q26" s="11">
        <v>1795676.21</v>
      </c>
      <c r="R26" s="11">
        <v>0</v>
      </c>
      <c r="S26" s="11">
        <v>166869.11</v>
      </c>
      <c r="T26" s="11">
        <v>762296.33</v>
      </c>
      <c r="U26" s="11">
        <v>614038.35</v>
      </c>
      <c r="V26" s="11">
        <v>209000</v>
      </c>
      <c r="W26" s="11">
        <v>0</v>
      </c>
      <c r="X26" s="11">
        <v>43472.42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2">
        <v>-2838960.06</v>
      </c>
      <c r="AE26" s="11">
        <v>6744342.98</v>
      </c>
      <c r="AF26" s="11">
        <v>119193.89</v>
      </c>
      <c r="AG26" s="11">
        <v>480349.09</v>
      </c>
      <c r="AH26" s="11">
        <v>4788258.07</v>
      </c>
      <c r="AI26" s="11">
        <v>10759328.01</v>
      </c>
      <c r="AJ26" s="11">
        <v>473149.72</v>
      </c>
      <c r="AK26" s="13">
        <v>3853151.65</v>
      </c>
      <c r="AL26" s="12">
        <v>-8493348.39</v>
      </c>
      <c r="AM26" s="12">
        <v>-8929136.23</v>
      </c>
      <c r="AN26" s="11">
        <v>273786.65</v>
      </c>
      <c r="AO26" s="11">
        <v>580650.46</v>
      </c>
      <c r="AP26" s="11">
        <v>87188.12</v>
      </c>
      <c r="AQ26" s="11">
        <v>424119.97</v>
      </c>
      <c r="AR26" s="11">
        <v>17940.47</v>
      </c>
      <c r="AS26" s="11">
        <v>53767.61</v>
      </c>
      <c r="AT26" s="11">
        <v>69023.65</v>
      </c>
      <c r="AU26" s="11">
        <v>261239.93</v>
      </c>
      <c r="AV26" s="11">
        <v>0</v>
      </c>
      <c r="AW26" s="11">
        <v>95000</v>
      </c>
      <c r="AX26" s="11">
        <v>0</v>
      </c>
      <c r="AY26" s="11">
        <v>13440.43</v>
      </c>
      <c r="AZ26" s="11">
        <v>224</v>
      </c>
      <c r="BA26" s="11">
        <v>672</v>
      </c>
    </row>
    <row r="27" spans="1:53" ht="12.75">
      <c r="A27" s="10">
        <v>22</v>
      </c>
      <c r="B27" s="10" t="s">
        <v>88</v>
      </c>
      <c r="C27" s="10"/>
      <c r="D27" s="10" t="s">
        <v>89</v>
      </c>
      <c r="E27" s="11">
        <v>91676535.68</v>
      </c>
      <c r="F27" s="11">
        <v>5495611.23</v>
      </c>
      <c r="G27" s="11">
        <v>86180924.45</v>
      </c>
      <c r="H27" s="11">
        <v>8334230.51</v>
      </c>
      <c r="I27" s="11">
        <v>1633992.11</v>
      </c>
      <c r="J27" s="11">
        <v>6700238.4</v>
      </c>
      <c r="K27" s="11">
        <v>654100862.43</v>
      </c>
      <c r="L27" s="11">
        <v>7.85</v>
      </c>
      <c r="M27" s="11">
        <v>0</v>
      </c>
      <c r="N27" s="11">
        <v>0</v>
      </c>
      <c r="O27" s="11">
        <v>0</v>
      </c>
      <c r="P27" s="11">
        <v>8327161677.23</v>
      </c>
      <c r="Q27" s="11">
        <v>10412279.55</v>
      </c>
      <c r="R27" s="11">
        <v>0</v>
      </c>
      <c r="S27" s="11">
        <v>453026</v>
      </c>
      <c r="T27" s="11">
        <v>371191.75</v>
      </c>
      <c r="U27" s="11">
        <v>7626808.24</v>
      </c>
      <c r="V27" s="11">
        <v>886043</v>
      </c>
      <c r="W27" s="11">
        <v>714531.09</v>
      </c>
      <c r="X27" s="11">
        <v>57346.54</v>
      </c>
      <c r="Y27" s="11">
        <v>303332.93</v>
      </c>
      <c r="Z27" s="11">
        <v>0</v>
      </c>
      <c r="AA27" s="11">
        <v>0</v>
      </c>
      <c r="AB27" s="11">
        <v>0</v>
      </c>
      <c r="AC27" s="11">
        <v>0</v>
      </c>
      <c r="AD27" s="11">
        <v>70352979.63</v>
      </c>
      <c r="AE27" s="11">
        <v>654100862.43</v>
      </c>
      <c r="AF27" s="12">
        <v>-12802287.39</v>
      </c>
      <c r="AG27" s="12">
        <v>-8422103.23</v>
      </c>
      <c r="AH27" s="11">
        <v>161512866.32</v>
      </c>
      <c r="AI27" s="11">
        <v>505904366.53</v>
      </c>
      <c r="AJ27" s="11">
        <v>1280154.36</v>
      </c>
      <c r="AK27" s="13">
        <v>1398799.37</v>
      </c>
      <c r="AL27" s="12">
        <v>-81876697.26</v>
      </c>
      <c r="AM27" s="11">
        <v>143496777.83</v>
      </c>
      <c r="AN27" s="11">
        <v>2238943.6</v>
      </c>
      <c r="AO27" s="11">
        <v>11723021.93</v>
      </c>
      <c r="AP27" s="11">
        <v>2067542.96</v>
      </c>
      <c r="AQ27" s="11">
        <v>5495611.23</v>
      </c>
      <c r="AR27" s="11">
        <v>567889.88</v>
      </c>
      <c r="AS27" s="11">
        <v>1633992.11</v>
      </c>
      <c r="AT27" s="11">
        <v>784946.88</v>
      </c>
      <c r="AU27" s="11">
        <v>3048912.92</v>
      </c>
      <c r="AV27" s="11">
        <v>0</v>
      </c>
      <c r="AW27" s="11">
        <v>98000</v>
      </c>
      <c r="AX27" s="11">
        <v>714706.2</v>
      </c>
      <c r="AY27" s="11">
        <v>714706.2</v>
      </c>
      <c r="AZ27" s="11">
        <v>0</v>
      </c>
      <c r="BA27" s="11">
        <v>0</v>
      </c>
    </row>
    <row r="28" spans="1:53" ht="12.75">
      <c r="A28" s="14"/>
      <c r="B28" s="17" t="s">
        <v>90</v>
      </c>
      <c r="C28" s="18"/>
      <c r="D28" s="19"/>
      <c r="E28" s="11">
        <f>SUM(E6:E27)</f>
        <v>25159831323.649998</v>
      </c>
      <c r="F28" s="11">
        <f>SUM(F6:F27)</f>
        <v>740331899.53</v>
      </c>
      <c r="G28" s="11">
        <f>SUM(G6:G27)</f>
        <v>24419499424.120003</v>
      </c>
      <c r="H28" s="11">
        <f aca="true" t="shared" si="0" ref="H28:O28">SUM(H6:H27)</f>
        <v>2287840399.0899997</v>
      </c>
      <c r="I28" s="11">
        <f t="shared" si="0"/>
        <v>473114166.74</v>
      </c>
      <c r="J28" s="11">
        <f t="shared" si="0"/>
        <v>1814726232.3500001</v>
      </c>
      <c r="K28" s="11">
        <f t="shared" si="0"/>
        <v>122466786423.7</v>
      </c>
      <c r="L28" s="11">
        <f t="shared" si="0"/>
        <v>132.32</v>
      </c>
      <c r="M28" s="11">
        <f t="shared" si="0"/>
        <v>0</v>
      </c>
      <c r="N28" s="11">
        <f t="shared" si="0"/>
        <v>0</v>
      </c>
      <c r="O28" s="11">
        <f t="shared" si="0"/>
        <v>0</v>
      </c>
      <c r="P28" s="11">
        <f>SUM(P6:P27)</f>
        <v>2281942071716.4604</v>
      </c>
      <c r="Q28" s="11">
        <f>SUM(Q6:Q27)</f>
        <v>8656324725.999998</v>
      </c>
      <c r="R28" s="11">
        <f>SUM(R6:R27)</f>
        <v>10878375.48</v>
      </c>
      <c r="S28" s="11">
        <f>SUM(S6:S27)</f>
        <v>66341042.11</v>
      </c>
      <c r="T28" s="11">
        <f>SUM(T6:T27)</f>
        <v>110648140.61999999</v>
      </c>
      <c r="U28" s="11">
        <f>SUM(U6:U27)</f>
        <v>7293157534.209999</v>
      </c>
      <c r="V28" s="11">
        <f>SUM(V6:V27)</f>
        <v>1004965591.0600001</v>
      </c>
      <c r="W28" s="11">
        <f>SUM(W6:W27)</f>
        <v>23976866.419999998</v>
      </c>
      <c r="X28" s="11">
        <f>SUM(X6:X27)</f>
        <v>51904558.45</v>
      </c>
      <c r="Y28" s="11">
        <f>SUM(Y6:Y27)</f>
        <v>15869633.27</v>
      </c>
      <c r="Z28" s="11">
        <f>SUM(Z6:Z27)</f>
        <v>78582984.38</v>
      </c>
      <c r="AA28" s="11">
        <f>SUM(AA6:AA27)</f>
        <v>0</v>
      </c>
      <c r="AB28" s="11">
        <f>SUM(AB6:AB27)</f>
        <v>0</v>
      </c>
      <c r="AC28" s="11">
        <f>SUM(AC6:AC27)</f>
        <v>0</v>
      </c>
      <c r="AD28" s="11">
        <f>SUM(AD6:AD27)</f>
        <v>24393599605.999996</v>
      </c>
      <c r="AE28" s="11">
        <f>SUM(AE6:AE27)</f>
        <v>122466786423.7</v>
      </c>
      <c r="AF28" s="11">
        <f>SUM(AF6:AF27)</f>
        <v>770609695.5799997</v>
      </c>
      <c r="AG28" s="11">
        <f>SUM(AG6:AG27)</f>
        <v>1312461599.54</v>
      </c>
      <c r="AH28" s="11">
        <f>SUM(AH6:AH27)</f>
        <v>34559289112.43</v>
      </c>
      <c r="AI28" s="11">
        <f>SUM(AI6:AI27)</f>
        <v>98287899729.9</v>
      </c>
      <c r="AJ28" s="11">
        <f>SUM(AJ6:AJ27)</f>
        <v>10059832709.449999</v>
      </c>
      <c r="AK28" s="11">
        <f>SUM(AK6:AK27)</f>
        <v>32214112594.390003</v>
      </c>
      <c r="AL28" s="11">
        <f>SUM(AL6:AL27)</f>
        <v>-21570809700.46999</v>
      </c>
      <c r="AM28" s="11">
        <f>SUM(AM6:AM27)</f>
        <v>-11738362991.049995</v>
      </c>
      <c r="AN28" s="11">
        <f>SUM(AN6:AN27)</f>
        <v>574677789.01</v>
      </c>
      <c r="AO28" s="11">
        <f>SUM(AO6:AO27)</f>
        <v>2390675490.9199996</v>
      </c>
      <c r="AP28" s="11">
        <f>SUM(AP6:AP27)</f>
        <v>238169086.05</v>
      </c>
      <c r="AQ28" s="11">
        <f>SUM(AQ6:AQ27)</f>
        <v>740331899.53</v>
      </c>
      <c r="AR28" s="11">
        <f>SUM(AR6:AR27)</f>
        <v>160449046.37</v>
      </c>
      <c r="AS28" s="11">
        <f>SUM(AS6:AS27)</f>
        <v>473114166.74</v>
      </c>
      <c r="AT28" s="11">
        <f>SUM(AT6:AT27)</f>
        <v>75471403.81000002</v>
      </c>
      <c r="AU28" s="11">
        <f>SUM(AU6:AU27)</f>
        <v>255149425.02</v>
      </c>
      <c r="AV28" s="11">
        <f>SUM(AV6:AV27)</f>
        <v>75000</v>
      </c>
      <c r="AW28" s="11">
        <f>SUM(AW6:AW27)</f>
        <v>5675600</v>
      </c>
      <c r="AX28" s="11">
        <f>SUM(AX6:AX27)</f>
        <v>2105445.87</v>
      </c>
      <c r="AY28" s="11">
        <f>SUM(AY6:AY27)</f>
        <v>6213931.7700000005</v>
      </c>
      <c r="AZ28" s="11">
        <f>SUM(AZ6:AZ27)</f>
        <v>68190</v>
      </c>
      <c r="BA28" s="11">
        <f>SUM(BA6:BA27)</f>
        <v>178776</v>
      </c>
    </row>
    <row r="29" spans="1:53" ht="12.75">
      <c r="A29" s="14"/>
      <c r="B29" s="17" t="s">
        <v>91</v>
      </c>
      <c r="C29" s="18"/>
      <c r="D29" s="19"/>
      <c r="E29" s="11">
        <v>393369090.27</v>
      </c>
      <c r="F29" s="11">
        <v>22299745.3</v>
      </c>
      <c r="G29" s="11">
        <v>371069344.97</v>
      </c>
      <c r="H29" s="11">
        <v>36343832.36</v>
      </c>
      <c r="I29" s="11">
        <v>7177403.38</v>
      </c>
      <c r="J29" s="11">
        <v>29166428.98</v>
      </c>
      <c r="K29" s="11">
        <v>2914409090.15</v>
      </c>
      <c r="L29" s="11">
        <v>113.28</v>
      </c>
      <c r="M29" s="11">
        <v>0</v>
      </c>
      <c r="N29" s="11">
        <v>0</v>
      </c>
      <c r="O29" s="11">
        <v>0</v>
      </c>
      <c r="P29" s="11">
        <v>36245299456.04</v>
      </c>
      <c r="Q29" s="11">
        <v>142676229.72</v>
      </c>
      <c r="R29" s="11">
        <v>0</v>
      </c>
      <c r="S29" s="11">
        <v>1069502.58</v>
      </c>
      <c r="T29" s="11">
        <v>20277922.95</v>
      </c>
      <c r="U29" s="11">
        <v>104458685.31</v>
      </c>
      <c r="V29" s="11">
        <v>12132662.2</v>
      </c>
      <c r="W29" s="11">
        <v>1237832.53</v>
      </c>
      <c r="X29" s="11">
        <v>1487068.79</v>
      </c>
      <c r="Y29" s="11">
        <v>983654.1</v>
      </c>
      <c r="Z29" s="11">
        <v>1028901.26</v>
      </c>
      <c r="AA29" s="11">
        <v>0</v>
      </c>
      <c r="AB29" s="11">
        <v>0</v>
      </c>
      <c r="AC29" s="11">
        <v>0</v>
      </c>
      <c r="AD29" s="11">
        <v>328968522.97</v>
      </c>
      <c r="AE29" s="11">
        <v>2914409090.15</v>
      </c>
      <c r="AF29" s="12">
        <v>-28932813.63</v>
      </c>
      <c r="AG29" s="11">
        <v>100838119.84</v>
      </c>
      <c r="AH29" s="11">
        <v>723903435.06</v>
      </c>
      <c r="AI29" s="11">
        <v>2197140655.3</v>
      </c>
      <c r="AJ29" s="11">
        <v>8330083.83</v>
      </c>
      <c r="AK29" s="13">
        <v>19968300.87</v>
      </c>
      <c r="AL29" s="12">
        <v>-379562192.27</v>
      </c>
      <c r="AM29" s="11">
        <v>575515074.79</v>
      </c>
      <c r="AN29" s="11">
        <v>5230009.98</v>
      </c>
      <c r="AO29" s="11">
        <v>20946939.35</v>
      </c>
      <c r="AP29" s="11">
        <v>6826147.93</v>
      </c>
      <c r="AQ29" s="11">
        <v>22299745.3</v>
      </c>
      <c r="AR29" s="11">
        <v>2484678.13</v>
      </c>
      <c r="AS29" s="11">
        <v>7177403.38</v>
      </c>
      <c r="AT29" s="11">
        <v>3537768.6</v>
      </c>
      <c r="AU29" s="11">
        <v>11419554.02</v>
      </c>
      <c r="AV29" s="11">
        <v>75000</v>
      </c>
      <c r="AW29" s="11">
        <v>1586000</v>
      </c>
      <c r="AX29" s="11">
        <v>714706.2</v>
      </c>
      <c r="AY29" s="11">
        <v>2078201.9</v>
      </c>
      <c r="AZ29" s="11">
        <v>13995</v>
      </c>
      <c r="BA29" s="11">
        <v>38586</v>
      </c>
    </row>
    <row r="30" spans="1:53" ht="15.75">
      <c r="A30" s="15"/>
      <c r="B30" s="15"/>
      <c r="C30" s="15"/>
      <c r="D30" s="15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</row>
  </sheetData>
  <sheetProtection/>
  <mergeCells count="24">
    <mergeCell ref="E2:O2"/>
    <mergeCell ref="P2:AC2"/>
    <mergeCell ref="AD2:AO2"/>
    <mergeCell ref="AP2:BA2"/>
    <mergeCell ref="A1:AZ1"/>
    <mergeCell ref="E3:G3"/>
    <mergeCell ref="H3:J3"/>
    <mergeCell ref="K3:L3"/>
    <mergeCell ref="M3:O3"/>
    <mergeCell ref="Q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B28:D28"/>
    <mergeCell ref="B29:D29"/>
  </mergeCells>
  <printOptions/>
  <pageMargins left="0.7874015748031497" right="0.7874015748031497" top="0.7874015748031497" bottom="0.7874015748031497" header="0.7874015748031497" footer="0.7874015748031497"/>
  <pageSetup orientation="portrait" paperSize="9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2023-11-02T08:10:22Z</dcterms:created>
  <dcterms:modified xsi:type="dcterms:W3CDTF">2023-11-02T12:57:03Z</dcterms:modified>
  <cp:category/>
  <cp:version/>
  <cp:contentType/>
  <cp:contentStatus/>
</cp:coreProperties>
</file>