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IV квартал  2022" sheetId="1" r:id="rId1"/>
  </sheets>
  <definedNames/>
  <calcPr fullCalcOnLoad="1"/>
</workbook>
</file>

<file path=xl/sharedStrings.xml><?xml version="1.0" encoding="utf-8"?>
<sst xmlns="http://schemas.openxmlformats.org/spreadsheetml/2006/main" count="179" uniqueCount="96">
  <si>
    <r>
      <t xml:space="preserve">Данные отчетов управляющих компаний о доходах от инвестирования средств пенсионных накоплений
</t>
    </r>
    <r>
      <rPr>
        <b/>
        <sz val="9"/>
        <color indexed="9"/>
        <rFont val="Arial Cyr"/>
        <family val="0"/>
      </rPr>
      <t>(</t>
    </r>
    <r>
      <rPr>
        <b/>
        <sz val="9"/>
        <color indexed="9"/>
        <rFont val="Arial Cyr"/>
        <family val="0"/>
      </rPr>
      <t>IV</t>
    </r>
    <r>
      <rPr>
        <b/>
        <sz val="9"/>
        <color indexed="9"/>
        <rFont val="Arial Cyr"/>
        <family val="0"/>
      </rPr>
      <t xml:space="preserve">   квартал </t>
    </r>
    <r>
      <rPr>
        <b/>
        <sz val="9"/>
        <color indexed="9"/>
        <rFont val="Arial Cyr"/>
        <family val="0"/>
      </rPr>
      <t>2022</t>
    </r>
    <r>
      <rPr>
        <b/>
        <sz val="9"/>
        <color indexed="9"/>
        <rFont val="Arial Cyr"/>
        <family val="0"/>
      </rPr>
      <t xml:space="preserve"> года)</t>
    </r>
  </si>
  <si>
    <r>
      <t xml:space="preserve">1
</t>
    </r>
    <r>
      <rPr>
        <b/>
        <sz val="9"/>
        <color indexed="10"/>
        <rFont val="Arial Cyr"/>
        <family val="0"/>
      </rPr>
      <t>2</t>
    </r>
  </si>
  <si>
    <r>
      <t xml:space="preserve">Формализованное наименование 
</t>
    </r>
    <r>
      <rPr>
        <b/>
        <sz val="7.5"/>
        <color indexed="9"/>
        <rFont val="Arial Cyr"/>
        <family val="0"/>
      </rPr>
      <t>управляющей компании</t>
    </r>
  </si>
  <si>
    <t>показатели величин доходов, расходов и вознаграждения</t>
  </si>
  <si>
    <t xml:space="preserve">        показатели, влияющие на величину расходов и вознаграждения</t>
  </si>
  <si>
    <t>расшифровка доходов от инвестирования</t>
  </si>
  <si>
    <t>расшифровка расходов по инвестированию</t>
  </si>
  <si>
    <t>№ п/п</t>
  </si>
  <si>
    <t>Наименование инвестиционного портфеля</t>
  </si>
  <si>
    <t>номер договора ДУ</t>
  </si>
  <si>
    <t>расходы по инвестированию</t>
  </si>
  <si>
    <t>оплата услуг спец.депозитария</t>
  </si>
  <si>
    <t>доход</t>
  </si>
  <si>
    <t>вознаграждение</t>
  </si>
  <si>
    <t>сумма вновь переданных СПН</t>
  </si>
  <si>
    <t>всего</t>
  </si>
  <si>
    <t>финансовый результат от реализации активов</t>
  </si>
  <si>
    <t>дивиденды, проценты по ц/б</t>
  </si>
  <si>
    <t>проценты по депозитам, средствам на счетах</t>
  </si>
  <si>
    <t>финансовый результат от переоценки активов</t>
  </si>
  <si>
    <t>другие виды доходов</t>
  </si>
  <si>
    <t>оплата услуг проф.участников рынка ц/б</t>
  </si>
  <si>
    <t>оплата услуг аудитора</t>
  </si>
  <si>
    <t>расходы на обязательное страхование</t>
  </si>
  <si>
    <t>оплата прочих услуг</t>
  </si>
  <si>
    <t>предельные</t>
  </si>
  <si>
    <t>фактические</t>
  </si>
  <si>
    <t>экономия/ перерасход</t>
  </si>
  <si>
    <t>сумма</t>
  </si>
  <si>
    <t>отношение к средней СЧА</t>
  </si>
  <si>
    <t>отношение к сумме дохода</t>
  </si>
  <si>
    <t>средняя СЧА без учета вновь переданных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</si>
  <si>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</si>
  <si>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</si>
  <si>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</si>
  <si>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</si>
  <si>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</si>
  <si>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</si>
  <si>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</si>
  <si>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</si>
  <si>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</si>
  <si>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</si>
  <si>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</si>
  <si>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</si>
  <si>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 квартал</t>
  </si>
  <si>
    <t>с начала года</t>
  </si>
  <si>
    <t>руб.</t>
  </si>
  <si>
    <t>%</t>
  </si>
  <si>
    <t>АГАНА УК</t>
  </si>
  <si>
    <t>КОНСЕРВАТИВНЫЙ</t>
  </si>
  <si>
    <t>22-03У028</t>
  </si>
  <si>
    <t>СБАЛАНСИРОВАННЫЙ</t>
  </si>
  <si>
    <t>22-03У029</t>
  </si>
  <si>
    <t>АЛЬФА-КАПИТАЛ УК</t>
  </si>
  <si>
    <t>22-03У017</t>
  </si>
  <si>
    <t>АТОН-МЕНЕДЖМЕНТ УК</t>
  </si>
  <si>
    <t>22-03У025</t>
  </si>
  <si>
    <t>БКС УК</t>
  </si>
  <si>
    <t>ДОХОДНЫЙ</t>
  </si>
  <si>
    <t>22-03У056</t>
  </si>
  <si>
    <t>22-03У057</t>
  </si>
  <si>
    <t xml:space="preserve">БКС УПРАВЛЕНИЕ БЛАГОСОСТОЯНИЕМ УК </t>
  </si>
  <si>
    <t>22-03У008</t>
  </si>
  <si>
    <t>ВИМ ИНВЕСТИЦИИ УК</t>
  </si>
  <si>
    <t>22-03У007</t>
  </si>
  <si>
    <t>ВЭБ УК</t>
  </si>
  <si>
    <t>РАСШИРЕННЫЙ</t>
  </si>
  <si>
    <t>22-03Г065</t>
  </si>
  <si>
    <t>ГОСУДАРСТВЕННЫХ ЦЕННЫХ БУМАГ</t>
  </si>
  <si>
    <t>22-09Г066</t>
  </si>
  <si>
    <t>ИНГОССТРАХ-ИНВЕСТИЦИИ УК</t>
  </si>
  <si>
    <t>22-03У033</t>
  </si>
  <si>
    <t>ЛИДЕР УК</t>
  </si>
  <si>
    <t>22-03У036</t>
  </si>
  <si>
    <t>МЕТАЛЛИНВЕСТТРАСТ УК</t>
  </si>
  <si>
    <t>22-03У034</t>
  </si>
  <si>
    <t>НАЦИОНАЛЬНАЯ УК</t>
  </si>
  <si>
    <t>22-03У002</t>
  </si>
  <si>
    <t>ОТКРЫТИЕ УК</t>
  </si>
  <si>
    <t>22-03У062</t>
  </si>
  <si>
    <t>ПЕРВАЯ УК</t>
  </si>
  <si>
    <t>22-03У022</t>
  </si>
  <si>
    <t>ПРОМСВЯЗЬ УК</t>
  </si>
  <si>
    <t>22-03У061</t>
  </si>
  <si>
    <t>РЕГИОН ТРАСТ УК</t>
  </si>
  <si>
    <t>22-03У005</t>
  </si>
  <si>
    <t>РЕГИОН ЭСМ УК</t>
  </si>
  <si>
    <t>22-03У023</t>
  </si>
  <si>
    <t>СБЕРЕЖЕНИЯ ПЛЮС УК</t>
  </si>
  <si>
    <t>22-03У048</t>
  </si>
  <si>
    <t>ИТОГО</t>
  </si>
  <si>
    <t>в т.ч. без учета активов ГУК</t>
  </si>
  <si>
    <t>СРОЧНЫХ ПЕНСИОННЫХ ВЫПЛАТ</t>
  </si>
  <si>
    <t>22-12Г067СВ</t>
  </si>
  <si>
    <t>ВЫПЛАТНОГО РЕЗЕРВА</t>
  </si>
  <si>
    <t>22-12Г068НЧ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</si>
</sst>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#,##0.00"/>
  </numFmts>
  <fonts count="44">
    <font>
      <sz val="10"/>
      <name val="Arial"/>
      <family val="0"/>
    </font>
    <font>
      <b/>
      <sz val="9"/>
      <color indexed="9"/>
      <name val="Arial Cyr"/>
      <family val="0"/>
    </font>
    <font>
      <b/>
      <sz val="9"/>
      <color indexed="10"/>
      <name val="Arial Cyr"/>
      <family val="0"/>
    </font>
    <font>
      <sz val="8"/>
      <color indexed="8"/>
      <name val="Arial"/>
      <family val="2"/>
    </font>
    <font>
      <b/>
      <sz val="7.5"/>
      <color indexed="9"/>
      <name val="Arial Cyr"/>
      <family val="0"/>
    </font>
    <font>
      <sz val="7"/>
      <color indexed="8"/>
      <name val="Arial"/>
      <family val="2"/>
    </font>
    <font>
      <sz val="7"/>
      <color indexed="11"/>
      <name val="Arial"/>
      <family val="2"/>
    </font>
    <font>
      <b/>
      <sz val="7"/>
      <color indexed="8"/>
      <name val="Arial Cyr"/>
      <family val="0"/>
    </font>
    <font>
      <b/>
      <sz val="11.95"/>
      <color indexed="9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top" wrapText="1" readingOrder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0" fontId="3" fillId="0" borderId="12" xfId="0" applyFont="1" applyBorder="1" applyAlignment="1" applyProtection="1">
      <alignment horizontal="center" vertical="center" wrapText="1" readingOrder="1"/>
      <protection locked="0"/>
    </xf>
    <xf numFmtId="0" fontId="4" fillId="0" borderId="12" xfId="0" applyFont="1" applyBorder="1" applyAlignment="1" applyProtection="1">
      <alignment horizontal="center" vertical="center" wrapText="1" readingOrder="1"/>
      <protection locked="0"/>
    </xf>
    <xf numFmtId="0" fontId="4" fillId="0" borderId="12" xfId="0" applyFont="1" applyBorder="1" applyAlignment="1" applyProtection="1">
      <alignment horizontal="center" vertical="center" wrapText="1" readingOrder="1"/>
      <protection locked="0"/>
    </xf>
    <xf numFmtId="0" fontId="3" fillId="0" borderId="13" xfId="0" applyFont="1" applyBorder="1" applyAlignment="1" applyProtection="1">
      <alignment horizontal="center" vertical="center" wrapText="1" readingOrder="1"/>
      <protection locked="0"/>
    </xf>
    <xf numFmtId="0" fontId="3" fillId="0" borderId="14" xfId="0" applyFont="1" applyBorder="1" applyAlignment="1" applyProtection="1">
      <alignment horizontal="center" vertical="top" wrapText="1" readingOrder="1"/>
      <protection locked="0"/>
    </xf>
    <xf numFmtId="0" fontId="4" fillId="0" borderId="14" xfId="0" applyFont="1" applyBorder="1" applyAlignment="1" applyProtection="1">
      <alignment horizontal="center" vertical="top" wrapText="1" readingOrder="1"/>
      <protection locked="0"/>
    </xf>
    <xf numFmtId="0" fontId="5" fillId="0" borderId="13" xfId="0" applyFont="1" applyBorder="1" applyAlignment="1" applyProtection="1">
      <alignment vertical="center" wrapText="1" readingOrder="1"/>
      <protection locked="0"/>
    </xf>
    <xf numFmtId="183" fontId="5" fillId="0" borderId="13" xfId="0" applyNumberFormat="1" applyFont="1" applyBorder="1" applyAlignment="1" applyProtection="1">
      <alignment horizontal="right" vertical="center" wrapText="1" readingOrder="1"/>
      <protection locked="0"/>
    </xf>
    <xf numFmtId="183" fontId="6" fillId="0" borderId="13" xfId="0" applyNumberFormat="1" applyFont="1" applyBorder="1" applyAlignment="1" applyProtection="1">
      <alignment horizontal="right" vertical="center" wrapText="1" readingOrder="1"/>
      <protection locked="0"/>
    </xf>
    <xf numFmtId="183" fontId="3" fillId="0" borderId="13" xfId="0" applyNumberFormat="1" applyFont="1" applyBorder="1" applyAlignment="1" applyProtection="1">
      <alignment horizontal="center" vertical="center" wrapText="1" readingOrder="1"/>
      <protection locked="0"/>
    </xf>
    <xf numFmtId="0" fontId="5" fillId="0" borderId="15" xfId="0" applyFont="1" applyBorder="1" applyAlignment="1" applyProtection="1">
      <alignment vertical="center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8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9" fillId="0" borderId="0" xfId="0" applyFont="1" applyAlignment="1" applyProtection="1">
      <alignment vertical="top" wrapText="1" readingOrder="1"/>
      <protection locked="0"/>
    </xf>
    <xf numFmtId="0" fontId="7" fillId="0" borderId="16" xfId="0" applyFont="1" applyBorder="1" applyAlignment="1" applyProtection="1">
      <alignment vertical="center" wrapText="1" readingOrder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3" fillId="0" borderId="13" xfId="0" applyFont="1" applyBorder="1" applyAlignment="1" applyProtection="1">
      <alignment horizontal="center" vertical="center" wrapText="1" readingOrder="1"/>
      <protection locked="0"/>
    </xf>
    <xf numFmtId="0" fontId="4" fillId="0" borderId="13" xfId="0" applyFont="1" applyBorder="1" applyAlignment="1" applyProtection="1">
      <alignment horizontal="center" vertical="center" wrapText="1" readingOrder="1"/>
      <protection locked="0"/>
    </xf>
    <xf numFmtId="0" fontId="1" fillId="0" borderId="10" xfId="0" applyFont="1" applyBorder="1" applyAlignment="1" applyProtection="1">
      <alignment horizontal="center" vertical="top" wrapText="1" readingOrder="1"/>
      <protection locked="0"/>
    </xf>
    <xf numFmtId="0" fontId="5" fillId="0" borderId="13" xfId="0" applyFont="1" applyBorder="1" applyAlignment="1" applyProtection="1">
      <alignment vertical="center" wrapText="1" readingOrder="1"/>
      <protection locked="0"/>
    </xf>
    <xf numFmtId="183" fontId="5" fillId="0" borderId="13" xfId="0" applyNumberFormat="1" applyFont="1" applyBorder="1" applyAlignment="1" applyProtection="1">
      <alignment horizontal="right" vertical="center" wrapText="1" readingOrder="1"/>
      <protection locked="0"/>
    </xf>
    <xf numFmtId="183" fontId="3" fillId="0" borderId="13" xfId="0" applyNumberFormat="1" applyFont="1" applyBorder="1" applyAlignment="1" applyProtection="1">
      <alignment horizontal="center" vertical="center" wrapText="1" readingOrder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FF0000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2"/>
  <sheetViews>
    <sheetView showGridLines="0" tabSelected="1" zoomScalePageLayoutView="0" workbookViewId="0" topLeftCell="AM1">
      <selection activeCell="BC36" sqref="BC36"/>
    </sheetView>
  </sheetViews>
  <sheetFormatPr defaultColWidth="9.140625" defaultRowHeight="12.75"/>
  <cols>
    <col min="1" max="1" width="3.7109375" style="0" customWidth="1"/>
    <col min="2" max="2" width="32.8515625" style="0" customWidth="1"/>
    <col min="3" max="3" width="25.140625" style="0" customWidth="1"/>
    <col min="4" max="4" width="11.00390625" style="0" customWidth="1"/>
    <col min="5" max="15" width="13.421875" style="0" customWidth="1"/>
    <col min="16" max="16" width="14.7109375" style="0" customWidth="1"/>
    <col min="17" max="36" width="13.421875" style="0" customWidth="1"/>
    <col min="37" max="37" width="15.140625" style="0" customWidth="1"/>
    <col min="38" max="45" width="13.421875" style="0" customWidth="1"/>
    <col min="46" max="46" width="12.421875" style="0" customWidth="1"/>
    <col min="47" max="50" width="13.421875" style="0" customWidth="1"/>
    <col min="51" max="51" width="11.8515625" style="0" customWidth="1"/>
    <col min="52" max="53" width="13.421875" style="0" customWidth="1"/>
    <col min="54" max="54" width="0" style="0" hidden="1" customWidth="1"/>
    <col min="55" max="55" width="53.8515625" style="0" customWidth="1"/>
  </cols>
  <sheetData>
    <row r="1" spans="1:53" ht="24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1" t="s">
        <v>1</v>
      </c>
    </row>
    <row r="2" spans="1:53" ht="12.75">
      <c r="A2" s="2"/>
      <c r="B2" s="3"/>
      <c r="C2" s="3"/>
      <c r="D2" s="3"/>
      <c r="E2" s="23" t="s">
        <v>3</v>
      </c>
      <c r="F2" s="20"/>
      <c r="G2" s="20"/>
      <c r="H2" s="20"/>
      <c r="I2" s="20"/>
      <c r="J2" s="20"/>
      <c r="K2" s="20"/>
      <c r="L2" s="20"/>
      <c r="M2" s="20"/>
      <c r="N2" s="20"/>
      <c r="O2" s="21"/>
      <c r="P2" s="23" t="s">
        <v>4</v>
      </c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1"/>
      <c r="AD2" s="23" t="s">
        <v>5</v>
      </c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1"/>
      <c r="AP2" s="23" t="s">
        <v>6</v>
      </c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1"/>
    </row>
    <row r="3" spans="1:53" ht="22.5">
      <c r="A3" s="4" t="s">
        <v>7</v>
      </c>
      <c r="B3" s="5" t="s">
        <v>2</v>
      </c>
      <c r="C3" s="6" t="s">
        <v>8</v>
      </c>
      <c r="D3" s="6" t="s">
        <v>9</v>
      </c>
      <c r="E3" s="22" t="s">
        <v>10</v>
      </c>
      <c r="F3" s="20"/>
      <c r="G3" s="21"/>
      <c r="H3" s="22" t="s">
        <v>11</v>
      </c>
      <c r="I3" s="20"/>
      <c r="J3" s="21"/>
      <c r="K3" s="22" t="s">
        <v>12</v>
      </c>
      <c r="L3" s="21"/>
      <c r="M3" s="22" t="s">
        <v>13</v>
      </c>
      <c r="N3" s="20"/>
      <c r="O3" s="21"/>
      <c r="P3" s="2"/>
      <c r="Q3" s="22" t="s">
        <v>14</v>
      </c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1"/>
      <c r="AD3" s="22" t="s">
        <v>15</v>
      </c>
      <c r="AE3" s="21"/>
      <c r="AF3" s="22" t="s">
        <v>16</v>
      </c>
      <c r="AG3" s="21"/>
      <c r="AH3" s="22" t="s">
        <v>17</v>
      </c>
      <c r="AI3" s="21"/>
      <c r="AJ3" s="22" t="s">
        <v>18</v>
      </c>
      <c r="AK3" s="21"/>
      <c r="AL3" s="22" t="s">
        <v>19</v>
      </c>
      <c r="AM3" s="21"/>
      <c r="AN3" s="22" t="s">
        <v>20</v>
      </c>
      <c r="AO3" s="21"/>
      <c r="AP3" s="22" t="s">
        <v>15</v>
      </c>
      <c r="AQ3" s="21"/>
      <c r="AR3" s="22" t="s">
        <v>11</v>
      </c>
      <c r="AS3" s="21"/>
      <c r="AT3" s="22" t="s">
        <v>21</v>
      </c>
      <c r="AU3" s="21"/>
      <c r="AV3" s="22" t="s">
        <v>22</v>
      </c>
      <c r="AW3" s="21"/>
      <c r="AX3" s="22" t="s">
        <v>23</v>
      </c>
      <c r="AY3" s="20"/>
      <c r="AZ3" s="22" t="s">
        <v>24</v>
      </c>
      <c r="BA3" s="21"/>
    </row>
    <row r="4" spans="1:53" ht="33.75">
      <c r="A4" s="8"/>
      <c r="B4" s="9"/>
      <c r="C4" s="9"/>
      <c r="D4" s="9"/>
      <c r="E4" s="7" t="s">
        <v>25</v>
      </c>
      <c r="F4" s="7" t="s">
        <v>26</v>
      </c>
      <c r="G4" s="7" t="s">
        <v>27</v>
      </c>
      <c r="H4" s="7" t="s">
        <v>25</v>
      </c>
      <c r="I4" s="7" t="s">
        <v>26</v>
      </c>
      <c r="J4" s="7" t="s">
        <v>27</v>
      </c>
      <c r="K4" s="7" t="s">
        <v>28</v>
      </c>
      <c r="L4" s="7" t="s">
        <v>29</v>
      </c>
      <c r="M4" s="7" t="s">
        <v>28</v>
      </c>
      <c r="N4" s="7" t="s">
        <v>30</v>
      </c>
      <c r="O4" s="7" t="s">
        <v>29</v>
      </c>
      <c r="P4" s="8" t="s">
        <v>31</v>
      </c>
      <c r="Q4" s="7" t="s">
        <v>15</v>
      </c>
      <c r="R4" s="7" t="s">
        <v>32</v>
      </c>
      <c r="S4" s="7" t="s">
        <v>33</v>
      </c>
      <c r="T4" s="7" t="s">
        <v>34</v>
      </c>
      <c r="U4" s="7" t="s">
        <v>35</v>
      </c>
      <c r="V4" s="7" t="s">
        <v>36</v>
      </c>
      <c r="W4" s="7" t="s">
        <v>37</v>
      </c>
      <c r="X4" s="7" t="s">
        <v>38</v>
      </c>
      <c r="Y4" s="7" t="s">
        <v>39</v>
      </c>
      <c r="Z4" s="7" t="s">
        <v>40</v>
      </c>
      <c r="AA4" s="7" t="s">
        <v>41</v>
      </c>
      <c r="AB4" s="7" t="s">
        <v>42</v>
      </c>
      <c r="AC4" s="7" t="s">
        <v>43</v>
      </c>
      <c r="AD4" s="7" t="s">
        <v>44</v>
      </c>
      <c r="AE4" s="7" t="s">
        <v>45</v>
      </c>
      <c r="AF4" s="7" t="s">
        <v>44</v>
      </c>
      <c r="AG4" s="7" t="s">
        <v>45</v>
      </c>
      <c r="AH4" s="7" t="s">
        <v>44</v>
      </c>
      <c r="AI4" s="7" t="s">
        <v>45</v>
      </c>
      <c r="AJ4" s="7" t="s">
        <v>44</v>
      </c>
      <c r="AK4" s="7" t="s">
        <v>45</v>
      </c>
      <c r="AL4" s="7" t="s">
        <v>44</v>
      </c>
      <c r="AM4" s="7" t="s">
        <v>45</v>
      </c>
      <c r="AN4" s="7" t="s">
        <v>44</v>
      </c>
      <c r="AO4" s="7" t="s">
        <v>45</v>
      </c>
      <c r="AP4" s="7" t="s">
        <v>44</v>
      </c>
      <c r="AQ4" s="7" t="s">
        <v>45</v>
      </c>
      <c r="AR4" s="7" t="s">
        <v>44</v>
      </c>
      <c r="AS4" s="7" t="s">
        <v>45</v>
      </c>
      <c r="AT4" s="7" t="s">
        <v>44</v>
      </c>
      <c r="AU4" s="7" t="s">
        <v>45</v>
      </c>
      <c r="AV4" s="7" t="s">
        <v>44</v>
      </c>
      <c r="AW4" s="7" t="s">
        <v>45</v>
      </c>
      <c r="AX4" s="7" t="s">
        <v>44</v>
      </c>
      <c r="AY4" s="7" t="s">
        <v>45</v>
      </c>
      <c r="AZ4" s="7" t="s">
        <v>44</v>
      </c>
      <c r="BA4" s="7" t="s">
        <v>45</v>
      </c>
    </row>
    <row r="5" spans="1:53" ht="12.75">
      <c r="A5" s="8"/>
      <c r="B5" s="9"/>
      <c r="C5" s="9"/>
      <c r="D5" s="9"/>
      <c r="E5" s="7" t="s">
        <v>46</v>
      </c>
      <c r="F5" s="7" t="s">
        <v>46</v>
      </c>
      <c r="G5" s="7" t="s">
        <v>46</v>
      </c>
      <c r="H5" s="7" t="s">
        <v>46</v>
      </c>
      <c r="I5" s="7" t="s">
        <v>46</v>
      </c>
      <c r="J5" s="7" t="s">
        <v>46</v>
      </c>
      <c r="K5" s="7" t="s">
        <v>46</v>
      </c>
      <c r="L5" s="7" t="s">
        <v>47</v>
      </c>
      <c r="M5" s="7" t="s">
        <v>46</v>
      </c>
      <c r="N5" s="7" t="s">
        <v>47</v>
      </c>
      <c r="O5" s="7" t="s">
        <v>47</v>
      </c>
      <c r="P5" s="7" t="s">
        <v>46</v>
      </c>
      <c r="Q5" s="7" t="s">
        <v>46</v>
      </c>
      <c r="R5" s="7" t="s">
        <v>46</v>
      </c>
      <c r="S5" s="7" t="s">
        <v>46</v>
      </c>
      <c r="T5" s="7" t="s">
        <v>46</v>
      </c>
      <c r="U5" s="7" t="s">
        <v>46</v>
      </c>
      <c r="V5" s="7" t="s">
        <v>46</v>
      </c>
      <c r="W5" s="7" t="s">
        <v>46</v>
      </c>
      <c r="X5" s="7" t="s">
        <v>46</v>
      </c>
      <c r="Y5" s="7" t="s">
        <v>46</v>
      </c>
      <c r="Z5" s="7" t="s">
        <v>46</v>
      </c>
      <c r="AA5" s="7" t="s">
        <v>46</v>
      </c>
      <c r="AB5" s="7" t="s">
        <v>46</v>
      </c>
      <c r="AC5" s="7" t="s">
        <v>46</v>
      </c>
      <c r="AD5" s="7" t="s">
        <v>46</v>
      </c>
      <c r="AE5" s="7" t="s">
        <v>46</v>
      </c>
      <c r="AF5" s="7" t="s">
        <v>46</v>
      </c>
      <c r="AG5" s="7" t="s">
        <v>46</v>
      </c>
      <c r="AH5" s="7" t="s">
        <v>46</v>
      </c>
      <c r="AI5" s="7" t="s">
        <v>46</v>
      </c>
      <c r="AJ5" s="7" t="s">
        <v>46</v>
      </c>
      <c r="AK5" s="7" t="s">
        <v>46</v>
      </c>
      <c r="AL5" s="7" t="s">
        <v>46</v>
      </c>
      <c r="AM5" s="7" t="s">
        <v>46</v>
      </c>
      <c r="AN5" s="7" t="s">
        <v>46</v>
      </c>
      <c r="AO5" s="7" t="s">
        <v>46</v>
      </c>
      <c r="AP5" s="7" t="s">
        <v>46</v>
      </c>
      <c r="AQ5" s="7" t="s">
        <v>46</v>
      </c>
      <c r="AR5" s="7" t="s">
        <v>46</v>
      </c>
      <c r="AS5" s="7" t="s">
        <v>46</v>
      </c>
      <c r="AT5" s="7" t="s">
        <v>46</v>
      </c>
      <c r="AU5" s="7" t="s">
        <v>46</v>
      </c>
      <c r="AV5" s="7" t="s">
        <v>46</v>
      </c>
      <c r="AW5" s="7" t="s">
        <v>46</v>
      </c>
      <c r="AX5" s="7" t="s">
        <v>46</v>
      </c>
      <c r="AY5" s="7" t="s">
        <v>46</v>
      </c>
      <c r="AZ5" s="7" t="s">
        <v>46</v>
      </c>
      <c r="BA5" s="7" t="s">
        <v>46</v>
      </c>
    </row>
    <row r="6" spans="1:53" ht="12.75">
      <c r="A6" s="10">
        <v>1</v>
      </c>
      <c r="B6" s="10" t="s">
        <v>48</v>
      </c>
      <c r="C6" s="10" t="s">
        <v>49</v>
      </c>
      <c r="D6" s="10" t="s">
        <v>50</v>
      </c>
      <c r="E6" s="11">
        <v>222172.09</v>
      </c>
      <c r="F6" s="11">
        <v>48090.32</v>
      </c>
      <c r="G6" s="11">
        <v>174081.77</v>
      </c>
      <c r="H6" s="11">
        <v>24149.14</v>
      </c>
      <c r="I6" s="11">
        <v>6491.38</v>
      </c>
      <c r="J6" s="11">
        <v>17657.76</v>
      </c>
      <c r="K6" s="11">
        <v>1831793.27</v>
      </c>
      <c r="L6" s="11">
        <v>7.59</v>
      </c>
      <c r="M6" s="11">
        <v>137384.5</v>
      </c>
      <c r="N6" s="11">
        <v>7.5</v>
      </c>
      <c r="O6" s="11">
        <v>0.57</v>
      </c>
      <c r="P6" s="11">
        <v>24124665.79</v>
      </c>
      <c r="Q6" s="11">
        <v>41938.23</v>
      </c>
      <c r="R6" s="11">
        <v>3026.19</v>
      </c>
      <c r="S6" s="11">
        <v>0</v>
      </c>
      <c r="T6" s="11">
        <v>0</v>
      </c>
      <c r="U6" s="11">
        <v>4112.87</v>
      </c>
      <c r="V6" s="11">
        <v>26500</v>
      </c>
      <c r="W6" s="11">
        <v>0</v>
      </c>
      <c r="X6" s="11">
        <v>3133.15</v>
      </c>
      <c r="Y6" s="11">
        <v>0</v>
      </c>
      <c r="Z6" s="11">
        <v>0</v>
      </c>
      <c r="AA6" s="11">
        <v>3114.05</v>
      </c>
      <c r="AB6" s="11">
        <v>0</v>
      </c>
      <c r="AC6" s="11">
        <v>2051.97</v>
      </c>
      <c r="AD6" s="11">
        <v>1002600.32</v>
      </c>
      <c r="AE6" s="11">
        <v>1831793.27</v>
      </c>
      <c r="AF6" s="12">
        <v>-38482</v>
      </c>
      <c r="AG6" s="12">
        <v>-38008.3</v>
      </c>
      <c r="AH6" s="11">
        <v>486411.33</v>
      </c>
      <c r="AI6" s="11">
        <v>1855002.44</v>
      </c>
      <c r="AJ6" s="11">
        <v>21890.98</v>
      </c>
      <c r="AK6" s="13">
        <v>58639.6</v>
      </c>
      <c r="AL6" s="11">
        <v>532780.01</v>
      </c>
      <c r="AM6" s="12">
        <v>-43840.47</v>
      </c>
      <c r="AN6" s="11">
        <v>0</v>
      </c>
      <c r="AO6" s="11">
        <v>0</v>
      </c>
      <c r="AP6" s="11">
        <v>7132.23</v>
      </c>
      <c r="AQ6" s="11">
        <v>48090.32</v>
      </c>
      <c r="AR6" s="11">
        <v>1646.56</v>
      </c>
      <c r="AS6" s="11">
        <v>6491.38</v>
      </c>
      <c r="AT6" s="11">
        <v>2336.85</v>
      </c>
      <c r="AU6" s="11">
        <v>7746.12</v>
      </c>
      <c r="AV6" s="11">
        <v>0</v>
      </c>
      <c r="AW6" s="11">
        <v>30000</v>
      </c>
      <c r="AX6" s="11">
        <v>2924.82</v>
      </c>
      <c r="AY6" s="11">
        <v>2924.82</v>
      </c>
      <c r="AZ6" s="11">
        <v>224</v>
      </c>
      <c r="BA6" s="11">
        <v>928</v>
      </c>
    </row>
    <row r="7" spans="1:53" ht="12.75">
      <c r="A7" s="10">
        <v>2</v>
      </c>
      <c r="B7" s="10" t="s">
        <v>48</v>
      </c>
      <c r="C7" s="10" t="s">
        <v>51</v>
      </c>
      <c r="D7" s="10" t="s">
        <v>52</v>
      </c>
      <c r="E7" s="11">
        <v>2713601.65</v>
      </c>
      <c r="F7" s="11">
        <v>296172.36</v>
      </c>
      <c r="G7" s="11">
        <v>2417429.29</v>
      </c>
      <c r="H7" s="11">
        <v>294956.71</v>
      </c>
      <c r="I7" s="11">
        <v>79977.63</v>
      </c>
      <c r="J7" s="11">
        <v>214979.08</v>
      </c>
      <c r="K7" s="11">
        <v>10630731.83</v>
      </c>
      <c r="L7" s="11">
        <v>3.6</v>
      </c>
      <c r="M7" s="11">
        <v>797304.89</v>
      </c>
      <c r="N7" s="11">
        <v>7.5</v>
      </c>
      <c r="O7" s="11">
        <v>0.27</v>
      </c>
      <c r="P7" s="11">
        <v>293906853.91</v>
      </c>
      <c r="Q7" s="11">
        <v>1614541.38</v>
      </c>
      <c r="R7" s="11">
        <v>33489.84</v>
      </c>
      <c r="S7" s="11">
        <v>0</v>
      </c>
      <c r="T7" s="11">
        <v>0</v>
      </c>
      <c r="U7" s="11">
        <v>1123413.58</v>
      </c>
      <c r="V7" s="11">
        <v>363600</v>
      </c>
      <c r="W7" s="11">
        <v>8299.34</v>
      </c>
      <c r="X7" s="11">
        <v>12532.61</v>
      </c>
      <c r="Y7" s="11">
        <v>0</v>
      </c>
      <c r="Z7" s="11">
        <v>0</v>
      </c>
      <c r="AA7" s="11">
        <v>31140.49</v>
      </c>
      <c r="AB7" s="11">
        <v>0</v>
      </c>
      <c r="AC7" s="11">
        <v>42065.52</v>
      </c>
      <c r="AD7" s="11">
        <v>14469832.57</v>
      </c>
      <c r="AE7" s="11">
        <v>10630731.83</v>
      </c>
      <c r="AF7" s="12">
        <v>-992202.1</v>
      </c>
      <c r="AG7" s="12">
        <v>-1011680.11</v>
      </c>
      <c r="AH7" s="11">
        <v>7119960.01</v>
      </c>
      <c r="AI7" s="11">
        <v>23792885.83</v>
      </c>
      <c r="AJ7" s="11">
        <v>171435.79</v>
      </c>
      <c r="AK7" s="13">
        <v>295970.97</v>
      </c>
      <c r="AL7" s="11">
        <v>8170638.87</v>
      </c>
      <c r="AM7" s="12">
        <v>-12446444.86</v>
      </c>
      <c r="AN7" s="11">
        <v>0</v>
      </c>
      <c r="AO7" s="11">
        <v>0</v>
      </c>
      <c r="AP7" s="11">
        <v>81380.32</v>
      </c>
      <c r="AQ7" s="11">
        <v>296172.36</v>
      </c>
      <c r="AR7" s="11">
        <v>20373.77</v>
      </c>
      <c r="AS7" s="11">
        <v>79977.63</v>
      </c>
      <c r="AT7" s="11">
        <v>26154.1</v>
      </c>
      <c r="AU7" s="11">
        <v>60638.28</v>
      </c>
      <c r="AV7" s="11">
        <v>0</v>
      </c>
      <c r="AW7" s="11">
        <v>120000</v>
      </c>
      <c r="AX7" s="11">
        <v>34628.45</v>
      </c>
      <c r="AY7" s="11">
        <v>34628.45</v>
      </c>
      <c r="AZ7" s="11">
        <v>224</v>
      </c>
      <c r="BA7" s="11">
        <v>928</v>
      </c>
    </row>
    <row r="8" spans="1:53" ht="12.75">
      <c r="A8" s="10">
        <v>3</v>
      </c>
      <c r="B8" s="10" t="s">
        <v>53</v>
      </c>
      <c r="C8" s="10"/>
      <c r="D8" s="10" t="s">
        <v>54</v>
      </c>
      <c r="E8" s="11">
        <v>14614277.37</v>
      </c>
      <c r="F8" s="11">
        <v>898121.03</v>
      </c>
      <c r="G8" s="11">
        <v>13716156.34</v>
      </c>
      <c r="H8" s="11">
        <v>1328570.65</v>
      </c>
      <c r="I8" s="11">
        <v>358422.1</v>
      </c>
      <c r="J8" s="11">
        <v>970148.55</v>
      </c>
      <c r="K8" s="11">
        <v>96143326.83</v>
      </c>
      <c r="L8" s="11">
        <v>7.24</v>
      </c>
      <c r="M8" s="11">
        <v>9614332.68</v>
      </c>
      <c r="N8" s="11">
        <v>9.99</v>
      </c>
      <c r="O8" s="11">
        <v>0.72</v>
      </c>
      <c r="P8" s="11">
        <v>1324063950.51</v>
      </c>
      <c r="Q8" s="11">
        <v>6717623.53</v>
      </c>
      <c r="R8" s="11">
        <v>122157.25</v>
      </c>
      <c r="S8" s="11">
        <v>0</v>
      </c>
      <c r="T8" s="11">
        <v>901187.12</v>
      </c>
      <c r="U8" s="11">
        <v>4698911.73</v>
      </c>
      <c r="V8" s="11">
        <v>604000</v>
      </c>
      <c r="W8" s="11">
        <v>186.19</v>
      </c>
      <c r="X8" s="11">
        <v>151578.21</v>
      </c>
      <c r="Y8" s="11">
        <v>11758.26</v>
      </c>
      <c r="Z8" s="11">
        <v>37528.58</v>
      </c>
      <c r="AA8" s="11">
        <v>100402.95</v>
      </c>
      <c r="AB8" s="11">
        <v>0</v>
      </c>
      <c r="AC8" s="11">
        <v>89913.24</v>
      </c>
      <c r="AD8" s="11">
        <v>27200598.99</v>
      </c>
      <c r="AE8" s="11">
        <v>96143326.83</v>
      </c>
      <c r="AF8" s="11">
        <v>1828207.61</v>
      </c>
      <c r="AG8" s="11">
        <v>4496504.91</v>
      </c>
      <c r="AH8" s="11">
        <v>25372391.38</v>
      </c>
      <c r="AI8" s="11">
        <v>111659610.72</v>
      </c>
      <c r="AJ8" s="11">
        <v>0</v>
      </c>
      <c r="AK8" s="13">
        <v>0</v>
      </c>
      <c r="AL8" s="11">
        <v>0</v>
      </c>
      <c r="AM8" s="12">
        <v>-20012788.8</v>
      </c>
      <c r="AN8" s="11">
        <v>0</v>
      </c>
      <c r="AO8" s="11">
        <v>0</v>
      </c>
      <c r="AP8" s="11">
        <v>419599.19</v>
      </c>
      <c r="AQ8" s="11">
        <v>898121.03</v>
      </c>
      <c r="AR8" s="11">
        <v>91953.68</v>
      </c>
      <c r="AS8" s="11">
        <v>358422.1</v>
      </c>
      <c r="AT8" s="11">
        <v>96026.12</v>
      </c>
      <c r="AU8" s="11">
        <v>244754.54</v>
      </c>
      <c r="AV8" s="11">
        <v>0</v>
      </c>
      <c r="AW8" s="11">
        <v>60000</v>
      </c>
      <c r="AX8" s="11">
        <v>230494.39</v>
      </c>
      <c r="AY8" s="11">
        <v>230494.39</v>
      </c>
      <c r="AZ8" s="11">
        <v>1125</v>
      </c>
      <c r="BA8" s="11">
        <v>4450</v>
      </c>
    </row>
    <row r="9" spans="1:53" ht="12.75">
      <c r="A9" s="10">
        <v>4</v>
      </c>
      <c r="B9" s="10" t="s">
        <v>55</v>
      </c>
      <c r="C9" s="10"/>
      <c r="D9" s="10" t="s">
        <v>56</v>
      </c>
      <c r="E9" s="11">
        <v>10416366.63</v>
      </c>
      <c r="F9" s="11">
        <v>850397.3</v>
      </c>
      <c r="G9" s="11">
        <v>9565969.33</v>
      </c>
      <c r="H9" s="11">
        <v>946942.4</v>
      </c>
      <c r="I9" s="11">
        <v>257962.07</v>
      </c>
      <c r="J9" s="11">
        <v>688980.33</v>
      </c>
      <c r="K9" s="11">
        <v>34354755.41</v>
      </c>
      <c r="L9" s="11">
        <v>3.63</v>
      </c>
      <c r="M9" s="11">
        <v>3366766.03</v>
      </c>
      <c r="N9" s="11">
        <v>9.79</v>
      </c>
      <c r="O9" s="11">
        <v>0.36</v>
      </c>
      <c r="P9" s="11">
        <v>940595572.3</v>
      </c>
      <c r="Q9" s="11">
        <v>8915728.6</v>
      </c>
      <c r="R9" s="11">
        <v>118576.23</v>
      </c>
      <c r="S9" s="11">
        <v>0</v>
      </c>
      <c r="T9" s="11">
        <v>4768985.61</v>
      </c>
      <c r="U9" s="11">
        <v>2843095.21</v>
      </c>
      <c r="V9" s="11">
        <v>915481.83</v>
      </c>
      <c r="W9" s="11">
        <v>0</v>
      </c>
      <c r="X9" s="11">
        <v>29294.96</v>
      </c>
      <c r="Y9" s="11">
        <v>66682.41</v>
      </c>
      <c r="Z9" s="11">
        <v>5045.31</v>
      </c>
      <c r="AA9" s="11">
        <v>64408.92</v>
      </c>
      <c r="AB9" s="11">
        <v>0</v>
      </c>
      <c r="AC9" s="11">
        <v>104158.12</v>
      </c>
      <c r="AD9" s="11">
        <v>29830178.86</v>
      </c>
      <c r="AE9" s="11">
        <v>34354755.41</v>
      </c>
      <c r="AF9" s="11">
        <v>1338313.92</v>
      </c>
      <c r="AG9" s="12">
        <v>-17018591.49</v>
      </c>
      <c r="AH9" s="11">
        <v>30277063.1</v>
      </c>
      <c r="AI9" s="11">
        <v>71926678.37</v>
      </c>
      <c r="AJ9" s="11">
        <v>0</v>
      </c>
      <c r="AK9" s="13">
        <v>0</v>
      </c>
      <c r="AL9" s="12">
        <v>-1785198.16</v>
      </c>
      <c r="AM9" s="12">
        <v>-20551406.47</v>
      </c>
      <c r="AN9" s="11">
        <v>0</v>
      </c>
      <c r="AO9" s="12">
        <v>-1925</v>
      </c>
      <c r="AP9" s="11">
        <v>272027.5</v>
      </c>
      <c r="AQ9" s="11">
        <v>850397.3</v>
      </c>
      <c r="AR9" s="11">
        <v>67169.35</v>
      </c>
      <c r="AS9" s="11">
        <v>257962.07</v>
      </c>
      <c r="AT9" s="11">
        <v>53699.28</v>
      </c>
      <c r="AU9" s="11">
        <v>360051.36</v>
      </c>
      <c r="AV9" s="11">
        <v>0</v>
      </c>
      <c r="AW9" s="11">
        <v>78000</v>
      </c>
      <c r="AX9" s="11">
        <v>150608.87</v>
      </c>
      <c r="AY9" s="11">
        <v>150608.87</v>
      </c>
      <c r="AZ9" s="11">
        <v>550</v>
      </c>
      <c r="BA9" s="11">
        <v>3775</v>
      </c>
    </row>
    <row r="10" spans="1:53" ht="12.75">
      <c r="A10" s="10">
        <v>5</v>
      </c>
      <c r="B10" s="10" t="s">
        <v>57</v>
      </c>
      <c r="C10" s="10" t="s">
        <v>58</v>
      </c>
      <c r="D10" s="10" t="s">
        <v>59</v>
      </c>
      <c r="E10" s="11">
        <v>8880246.08</v>
      </c>
      <c r="F10" s="11">
        <v>561626.16</v>
      </c>
      <c r="G10" s="11">
        <v>8318619.92</v>
      </c>
      <c r="H10" s="11">
        <v>807295.1</v>
      </c>
      <c r="I10" s="11">
        <v>219879.07</v>
      </c>
      <c r="J10" s="11">
        <v>587416.03</v>
      </c>
      <c r="K10" s="11">
        <v>31153207.34</v>
      </c>
      <c r="L10" s="11">
        <v>3.86</v>
      </c>
      <c r="M10" s="11">
        <v>2492256.59</v>
      </c>
      <c r="N10" s="11">
        <v>8</v>
      </c>
      <c r="O10" s="11">
        <v>0.31</v>
      </c>
      <c r="P10" s="11">
        <v>803721004.19</v>
      </c>
      <c r="Q10" s="11">
        <v>5096219.8</v>
      </c>
      <c r="R10" s="11">
        <v>135573.4</v>
      </c>
      <c r="S10" s="11">
        <v>0</v>
      </c>
      <c r="T10" s="11">
        <v>2188336.72</v>
      </c>
      <c r="U10" s="11">
        <v>2087797.19</v>
      </c>
      <c r="V10" s="11">
        <v>429811.25</v>
      </c>
      <c r="W10" s="11">
        <v>27.9</v>
      </c>
      <c r="X10" s="11">
        <v>133054.64</v>
      </c>
      <c r="Y10" s="11">
        <v>0</v>
      </c>
      <c r="Z10" s="11">
        <v>0</v>
      </c>
      <c r="AA10" s="11">
        <v>32593.7</v>
      </c>
      <c r="AB10" s="11">
        <v>0</v>
      </c>
      <c r="AC10" s="11">
        <v>89025</v>
      </c>
      <c r="AD10" s="11">
        <v>96039765.96</v>
      </c>
      <c r="AE10" s="11">
        <v>31153207.34</v>
      </c>
      <c r="AF10" s="12">
        <v>-2051552.26</v>
      </c>
      <c r="AG10" s="12">
        <v>-2037179.86</v>
      </c>
      <c r="AH10" s="11">
        <v>25390773.86</v>
      </c>
      <c r="AI10" s="11">
        <v>74033252.99</v>
      </c>
      <c r="AJ10" s="11">
        <v>0</v>
      </c>
      <c r="AK10" s="13">
        <v>0</v>
      </c>
      <c r="AL10" s="11">
        <v>72700544.36</v>
      </c>
      <c r="AM10" s="12">
        <v>-40842865.79</v>
      </c>
      <c r="AN10" s="11">
        <v>0</v>
      </c>
      <c r="AO10" s="11">
        <v>0</v>
      </c>
      <c r="AP10" s="11">
        <v>241762.86</v>
      </c>
      <c r="AQ10" s="11">
        <v>561626.16</v>
      </c>
      <c r="AR10" s="11">
        <v>55771.65</v>
      </c>
      <c r="AS10" s="11">
        <v>219879.07</v>
      </c>
      <c r="AT10" s="11">
        <v>82622.21</v>
      </c>
      <c r="AU10" s="11">
        <v>193343.09</v>
      </c>
      <c r="AV10" s="11">
        <v>0</v>
      </c>
      <c r="AW10" s="11">
        <v>35000</v>
      </c>
      <c r="AX10" s="11">
        <v>100000</v>
      </c>
      <c r="AY10" s="11">
        <v>100000</v>
      </c>
      <c r="AZ10" s="11">
        <v>3369</v>
      </c>
      <c r="BA10" s="11">
        <v>13404</v>
      </c>
    </row>
    <row r="11" spans="1:53" ht="12.75">
      <c r="A11" s="10">
        <v>6</v>
      </c>
      <c r="B11" s="10" t="s">
        <v>57</v>
      </c>
      <c r="C11" s="10" t="s">
        <v>51</v>
      </c>
      <c r="D11" s="10" t="s">
        <v>60</v>
      </c>
      <c r="E11" s="11">
        <v>786812.47</v>
      </c>
      <c r="F11" s="11">
        <v>113230.05</v>
      </c>
      <c r="G11" s="11">
        <v>673582.42</v>
      </c>
      <c r="H11" s="11">
        <v>71528.41</v>
      </c>
      <c r="I11" s="11">
        <v>19301.69</v>
      </c>
      <c r="J11" s="11">
        <v>52226.72</v>
      </c>
      <c r="K11" s="11">
        <v>4666381.63</v>
      </c>
      <c r="L11" s="11">
        <v>6.52</v>
      </c>
      <c r="M11" s="11">
        <v>373310.53</v>
      </c>
      <c r="N11" s="11">
        <v>7.99</v>
      </c>
      <c r="O11" s="11">
        <v>0.52</v>
      </c>
      <c r="P11" s="11">
        <v>71247941.24</v>
      </c>
      <c r="Q11" s="11">
        <v>417097.13</v>
      </c>
      <c r="R11" s="11">
        <v>6052.38</v>
      </c>
      <c r="S11" s="11">
        <v>0</v>
      </c>
      <c r="T11" s="11">
        <v>0</v>
      </c>
      <c r="U11" s="11">
        <v>366388.82</v>
      </c>
      <c r="V11" s="11">
        <v>38500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6155.93</v>
      </c>
      <c r="AD11" s="11">
        <v>2153439.02</v>
      </c>
      <c r="AE11" s="11">
        <v>4666381.63</v>
      </c>
      <c r="AF11" s="11">
        <v>282097.59</v>
      </c>
      <c r="AG11" s="11">
        <v>330572.78</v>
      </c>
      <c r="AH11" s="11">
        <v>1546125.75</v>
      </c>
      <c r="AI11" s="11">
        <v>5968482.48</v>
      </c>
      <c r="AJ11" s="11">
        <v>0</v>
      </c>
      <c r="AK11" s="13">
        <v>0</v>
      </c>
      <c r="AL11" s="11">
        <v>325215.68</v>
      </c>
      <c r="AM11" s="12">
        <v>-1632673.63</v>
      </c>
      <c r="AN11" s="11">
        <v>0</v>
      </c>
      <c r="AO11" s="11">
        <v>0</v>
      </c>
      <c r="AP11" s="11">
        <v>36650.57</v>
      </c>
      <c r="AQ11" s="11">
        <v>113230.05</v>
      </c>
      <c r="AR11" s="11">
        <v>5024.62</v>
      </c>
      <c r="AS11" s="11">
        <v>19301.69</v>
      </c>
      <c r="AT11" s="11">
        <v>18256.95</v>
      </c>
      <c r="AU11" s="11">
        <v>48524.36</v>
      </c>
      <c r="AV11" s="11">
        <v>0</v>
      </c>
      <c r="AW11" s="11">
        <v>22000</v>
      </c>
      <c r="AX11" s="11">
        <v>10000</v>
      </c>
      <c r="AY11" s="11">
        <v>10000</v>
      </c>
      <c r="AZ11" s="11">
        <v>3369</v>
      </c>
      <c r="BA11" s="11">
        <v>13404</v>
      </c>
    </row>
    <row r="12" spans="1:53" ht="12.75">
      <c r="A12" s="10">
        <v>7</v>
      </c>
      <c r="B12" s="10" t="s">
        <v>61</v>
      </c>
      <c r="C12" s="10"/>
      <c r="D12" s="10" t="s">
        <v>62</v>
      </c>
      <c r="E12" s="11">
        <v>58381965.6</v>
      </c>
      <c r="F12" s="11">
        <v>3153807.57</v>
      </c>
      <c r="G12" s="11">
        <v>55228158.03</v>
      </c>
      <c r="H12" s="11">
        <v>5668152</v>
      </c>
      <c r="I12" s="11">
        <v>1524764.71</v>
      </c>
      <c r="J12" s="11">
        <v>4143387.29</v>
      </c>
      <c r="K12" s="11">
        <v>276706749.39</v>
      </c>
      <c r="L12" s="11">
        <v>4.88</v>
      </c>
      <c r="M12" s="11">
        <v>26148787.82</v>
      </c>
      <c r="N12" s="11">
        <v>9.45</v>
      </c>
      <c r="O12" s="11">
        <v>0.46</v>
      </c>
      <c r="P12" s="11">
        <v>5660951657.19</v>
      </c>
      <c r="Q12" s="11">
        <v>11576373.26</v>
      </c>
      <c r="R12" s="11">
        <v>471850.73</v>
      </c>
      <c r="S12" s="11">
        <v>75.68</v>
      </c>
      <c r="T12" s="11">
        <v>1363641.71</v>
      </c>
      <c r="U12" s="11">
        <v>4630553.4</v>
      </c>
      <c r="V12" s="11">
        <v>3361261.88</v>
      </c>
      <c r="W12" s="11">
        <v>29625.93</v>
      </c>
      <c r="X12" s="11">
        <v>394938.3</v>
      </c>
      <c r="Y12" s="11">
        <v>48218.67</v>
      </c>
      <c r="Z12" s="11">
        <v>169694.46</v>
      </c>
      <c r="AA12" s="11">
        <v>700679.26</v>
      </c>
      <c r="AB12" s="11">
        <v>0</v>
      </c>
      <c r="AC12" s="11">
        <v>405833.24</v>
      </c>
      <c r="AD12" s="11">
        <v>323930950.97</v>
      </c>
      <c r="AE12" s="11">
        <v>276706749.39</v>
      </c>
      <c r="AF12" s="11">
        <v>3074805.07</v>
      </c>
      <c r="AG12" s="11">
        <v>9952297.32</v>
      </c>
      <c r="AH12" s="11">
        <v>140274769.9</v>
      </c>
      <c r="AI12" s="11">
        <v>478710174.58</v>
      </c>
      <c r="AJ12" s="11">
        <v>0</v>
      </c>
      <c r="AK12" s="13">
        <v>4721917.81</v>
      </c>
      <c r="AL12" s="11">
        <v>180581376</v>
      </c>
      <c r="AM12" s="12">
        <v>-216677640.32</v>
      </c>
      <c r="AN12" s="11">
        <v>0</v>
      </c>
      <c r="AO12" s="11">
        <v>0</v>
      </c>
      <c r="AP12" s="11">
        <v>1254471.94</v>
      </c>
      <c r="AQ12" s="11">
        <v>3153807.57</v>
      </c>
      <c r="AR12" s="11">
        <v>392428.41</v>
      </c>
      <c r="AS12" s="11">
        <v>1524764.71</v>
      </c>
      <c r="AT12" s="11">
        <v>306652.62</v>
      </c>
      <c r="AU12" s="11">
        <v>954573.95</v>
      </c>
      <c r="AV12" s="11">
        <v>0</v>
      </c>
      <c r="AW12" s="11">
        <v>115000</v>
      </c>
      <c r="AX12" s="11">
        <v>554117.91</v>
      </c>
      <c r="AY12" s="11">
        <v>554117.91</v>
      </c>
      <c r="AZ12" s="11">
        <v>1273</v>
      </c>
      <c r="BA12" s="11">
        <v>5351</v>
      </c>
    </row>
    <row r="13" spans="1:53" ht="12.75">
      <c r="A13" s="10">
        <v>8</v>
      </c>
      <c r="B13" s="10" t="s">
        <v>63</v>
      </c>
      <c r="C13" s="10"/>
      <c r="D13" s="10" t="s">
        <v>64</v>
      </c>
      <c r="E13" s="11">
        <v>22155370.22</v>
      </c>
      <c r="F13" s="11">
        <v>2324121.52</v>
      </c>
      <c r="G13" s="11">
        <v>19831248.7</v>
      </c>
      <c r="H13" s="11">
        <v>2014124.55</v>
      </c>
      <c r="I13" s="11">
        <v>585606.17</v>
      </c>
      <c r="J13" s="11">
        <v>1428518.38</v>
      </c>
      <c r="K13" s="11">
        <v>23487159.61</v>
      </c>
      <c r="L13" s="11">
        <v>1.17</v>
      </c>
      <c r="M13" s="11">
        <v>2348715.96</v>
      </c>
      <c r="N13" s="11">
        <v>9.99</v>
      </c>
      <c r="O13" s="11">
        <v>0.12</v>
      </c>
      <c r="P13" s="11">
        <v>1950346418.98</v>
      </c>
      <c r="Q13" s="11">
        <v>92310866.59</v>
      </c>
      <c r="R13" s="11">
        <v>278438.62</v>
      </c>
      <c r="S13" s="11">
        <v>1116.71</v>
      </c>
      <c r="T13" s="11">
        <v>26974404.39</v>
      </c>
      <c r="U13" s="11">
        <v>60051221.86</v>
      </c>
      <c r="V13" s="11">
        <v>2193841.43</v>
      </c>
      <c r="W13" s="11">
        <v>24359.26</v>
      </c>
      <c r="X13" s="11">
        <v>266873</v>
      </c>
      <c r="Y13" s="11">
        <v>47303.56</v>
      </c>
      <c r="Z13" s="11">
        <v>1098062.13</v>
      </c>
      <c r="AA13" s="11">
        <v>255224.58</v>
      </c>
      <c r="AB13" s="11">
        <v>41467.69</v>
      </c>
      <c r="AC13" s="11">
        <v>1078553.36</v>
      </c>
      <c r="AD13" s="11">
        <v>179901487.18</v>
      </c>
      <c r="AE13" s="11">
        <v>23487159.61</v>
      </c>
      <c r="AF13" s="11">
        <v>11958125.59</v>
      </c>
      <c r="AG13" s="11">
        <v>33527417.23</v>
      </c>
      <c r="AH13" s="11">
        <v>57255858.91</v>
      </c>
      <c r="AI13" s="11">
        <v>167640471.55</v>
      </c>
      <c r="AJ13" s="11">
        <v>8577.98</v>
      </c>
      <c r="AK13" s="13">
        <v>440151.86</v>
      </c>
      <c r="AL13" s="11">
        <v>108580779.58</v>
      </c>
      <c r="AM13" s="12">
        <v>-183193256.32</v>
      </c>
      <c r="AN13" s="11">
        <v>2098145.12</v>
      </c>
      <c r="AO13" s="11">
        <v>5072375.29</v>
      </c>
      <c r="AP13" s="11">
        <v>964215.25</v>
      </c>
      <c r="AQ13" s="11">
        <v>2324121.52</v>
      </c>
      <c r="AR13" s="11">
        <v>157000.93</v>
      </c>
      <c r="AS13" s="11">
        <v>585606.17</v>
      </c>
      <c r="AT13" s="11">
        <v>512234.69</v>
      </c>
      <c r="AU13" s="11">
        <v>1355535.72</v>
      </c>
      <c r="AV13" s="11">
        <v>0</v>
      </c>
      <c r="AW13" s="11">
        <v>88000</v>
      </c>
      <c r="AX13" s="11">
        <v>294979.63</v>
      </c>
      <c r="AY13" s="11">
        <v>294979.63</v>
      </c>
      <c r="AZ13" s="11">
        <v>0</v>
      </c>
      <c r="BA13" s="11">
        <v>0</v>
      </c>
    </row>
    <row r="14" spans="1:53" ht="12.75">
      <c r="A14" s="10">
        <v>9</v>
      </c>
      <c r="B14" s="10" t="s">
        <v>65</v>
      </c>
      <c r="C14" s="10" t="s">
        <v>66</v>
      </c>
      <c r="D14" s="10" t="s">
        <v>67</v>
      </c>
      <c r="E14" s="11">
        <v>22111809901.84</v>
      </c>
      <c r="F14" s="11">
        <v>816675628.35</v>
      </c>
      <c r="G14" s="11">
        <v>21295134273.49</v>
      </c>
      <c r="H14" s="11">
        <v>2010164536.5</v>
      </c>
      <c r="I14" s="11">
        <v>540497566.08</v>
      </c>
      <c r="J14" s="11">
        <v>1469666970.42</v>
      </c>
      <c r="K14" s="11">
        <v>189252749816.42</v>
      </c>
      <c r="L14" s="11">
        <v>9.41</v>
      </c>
      <c r="M14" s="11">
        <v>580952951.49</v>
      </c>
      <c r="N14" s="11">
        <v>0.3</v>
      </c>
      <c r="O14" s="11">
        <v>0.03</v>
      </c>
      <c r="P14" s="11">
        <v>2004762414920.52</v>
      </c>
      <c r="Q14" s="11">
        <v>8610271873.44</v>
      </c>
      <c r="R14" s="11">
        <v>320032063.42</v>
      </c>
      <c r="S14" s="11">
        <v>86347813.87</v>
      </c>
      <c r="T14" s="11">
        <v>34739762.52</v>
      </c>
      <c r="U14" s="11">
        <v>5571181781.26</v>
      </c>
      <c r="V14" s="11">
        <v>1529056682.74</v>
      </c>
      <c r="W14" s="11">
        <v>35519378.81</v>
      </c>
      <c r="X14" s="11">
        <v>230268610.64</v>
      </c>
      <c r="Y14" s="11">
        <v>41055530.58</v>
      </c>
      <c r="Z14" s="11">
        <v>114785266.44</v>
      </c>
      <c r="AA14" s="11">
        <v>183964517.47</v>
      </c>
      <c r="AB14" s="11">
        <v>22101096.15</v>
      </c>
      <c r="AC14" s="11">
        <v>441219369.54</v>
      </c>
      <c r="AD14" s="11">
        <v>76685381836.41</v>
      </c>
      <c r="AE14" s="11">
        <v>189252749816.42</v>
      </c>
      <c r="AF14" s="11">
        <v>887602199.32</v>
      </c>
      <c r="AG14" s="11">
        <v>1820349147.41</v>
      </c>
      <c r="AH14" s="11">
        <v>37037934307.88</v>
      </c>
      <c r="AI14" s="11">
        <v>136197010804.32</v>
      </c>
      <c r="AJ14" s="11">
        <v>10276470973.34</v>
      </c>
      <c r="AK14" s="13">
        <v>44069521325.94</v>
      </c>
      <c r="AL14" s="11">
        <v>27309434884.24</v>
      </c>
      <c r="AM14" s="11">
        <v>2139524471.03</v>
      </c>
      <c r="AN14" s="11">
        <v>1173939471.63</v>
      </c>
      <c r="AO14" s="11">
        <v>5026344067.72</v>
      </c>
      <c r="AP14" s="11">
        <v>227336777.85</v>
      </c>
      <c r="AQ14" s="11">
        <v>816675628.35</v>
      </c>
      <c r="AR14" s="11">
        <v>138211158.41</v>
      </c>
      <c r="AS14" s="11">
        <v>540497566.08</v>
      </c>
      <c r="AT14" s="11">
        <v>88731177.26</v>
      </c>
      <c r="AU14" s="11">
        <v>271314760.23</v>
      </c>
      <c r="AV14" s="11">
        <v>0</v>
      </c>
      <c r="AW14" s="11">
        <v>3306402.04</v>
      </c>
      <c r="AX14" s="11">
        <v>378082.18</v>
      </c>
      <c r="AY14" s="11">
        <v>1500000</v>
      </c>
      <c r="AZ14" s="11">
        <v>16360</v>
      </c>
      <c r="BA14" s="11">
        <v>56900</v>
      </c>
    </row>
    <row r="15" spans="1:53" ht="19.5">
      <c r="A15" s="10">
        <v>10</v>
      </c>
      <c r="B15" s="10" t="s">
        <v>65</v>
      </c>
      <c r="C15" s="10" t="s">
        <v>68</v>
      </c>
      <c r="D15" s="10" t="s">
        <v>69</v>
      </c>
      <c r="E15" s="11">
        <v>432045043.7</v>
      </c>
      <c r="F15" s="11">
        <v>23883865.14</v>
      </c>
      <c r="G15" s="11">
        <v>408161178.56</v>
      </c>
      <c r="H15" s="11">
        <v>39276822.14</v>
      </c>
      <c r="I15" s="11">
        <v>11057572.57</v>
      </c>
      <c r="J15" s="11">
        <v>28219249.57</v>
      </c>
      <c r="K15" s="11">
        <v>3966900179.61</v>
      </c>
      <c r="L15" s="11">
        <v>10.1</v>
      </c>
      <c r="M15" s="11">
        <v>76991288.92</v>
      </c>
      <c r="N15" s="11">
        <v>1.94</v>
      </c>
      <c r="O15" s="11">
        <v>0.2</v>
      </c>
      <c r="P15" s="11">
        <v>38495334012.29</v>
      </c>
      <c r="Q15" s="11">
        <v>1154726641.95</v>
      </c>
      <c r="R15" s="11">
        <v>8003016.66</v>
      </c>
      <c r="S15" s="11">
        <v>1908948.97</v>
      </c>
      <c r="T15" s="11">
        <v>32567993.89</v>
      </c>
      <c r="U15" s="11">
        <v>1054109519.35</v>
      </c>
      <c r="V15" s="11">
        <v>34954967.22</v>
      </c>
      <c r="W15" s="11">
        <v>85484.08</v>
      </c>
      <c r="X15" s="11">
        <v>6296361.22</v>
      </c>
      <c r="Y15" s="11">
        <v>1652347.08</v>
      </c>
      <c r="Z15" s="11">
        <v>3489595.42</v>
      </c>
      <c r="AA15" s="11">
        <v>5336855.3</v>
      </c>
      <c r="AB15" s="11">
        <v>350447.52</v>
      </c>
      <c r="AC15" s="11">
        <v>5971105.24</v>
      </c>
      <c r="AD15" s="11">
        <v>1319602762.95</v>
      </c>
      <c r="AE15" s="11">
        <v>3966900179.61</v>
      </c>
      <c r="AF15" s="11">
        <v>1728463.82</v>
      </c>
      <c r="AG15" s="11">
        <v>2503778.58</v>
      </c>
      <c r="AH15" s="11">
        <v>655736183.18</v>
      </c>
      <c r="AI15" s="11">
        <v>2577457717.62</v>
      </c>
      <c r="AJ15" s="11">
        <v>1582582.01</v>
      </c>
      <c r="AK15" s="13">
        <v>91841931.82</v>
      </c>
      <c r="AL15" s="11">
        <v>594037887.46</v>
      </c>
      <c r="AM15" s="11">
        <v>770167785.86</v>
      </c>
      <c r="AN15" s="11">
        <v>66517646.48</v>
      </c>
      <c r="AO15" s="11">
        <v>524928965.73</v>
      </c>
      <c r="AP15" s="11">
        <v>6486929.49</v>
      </c>
      <c r="AQ15" s="11">
        <v>23883865.14</v>
      </c>
      <c r="AR15" s="11">
        <v>2915779.89</v>
      </c>
      <c r="AS15" s="11">
        <v>11057572.57</v>
      </c>
      <c r="AT15" s="11">
        <v>3183467.4</v>
      </c>
      <c r="AU15" s="11">
        <v>10945008.01</v>
      </c>
      <c r="AV15" s="11">
        <v>0</v>
      </c>
      <c r="AW15" s="11">
        <v>347604.56</v>
      </c>
      <c r="AX15" s="11">
        <v>378082.2</v>
      </c>
      <c r="AY15" s="11">
        <v>1500000</v>
      </c>
      <c r="AZ15" s="11">
        <v>9600</v>
      </c>
      <c r="BA15" s="11">
        <v>33680</v>
      </c>
    </row>
    <row r="16" spans="1:53" ht="12.75">
      <c r="A16" s="10">
        <v>11</v>
      </c>
      <c r="B16" s="25" t="s">
        <v>65</v>
      </c>
      <c r="C16" s="25" t="s">
        <v>92</v>
      </c>
      <c r="D16" s="25" t="s">
        <v>93</v>
      </c>
      <c r="E16" s="26">
        <v>63378159.25</v>
      </c>
      <c r="F16" s="26">
        <v>9645811.83</v>
      </c>
      <c r="G16" s="26">
        <v>53732347.42</v>
      </c>
      <c r="H16" s="26">
        <v>5761650.84</v>
      </c>
      <c r="I16" s="26">
        <v>5698688.34</v>
      </c>
      <c r="J16" s="26">
        <v>62962.5</v>
      </c>
      <c r="K16" s="26">
        <v>586898929.4</v>
      </c>
      <c r="L16" s="26">
        <v>10.19</v>
      </c>
      <c r="M16" s="26">
        <v>11523394.61</v>
      </c>
      <c r="N16" s="26">
        <v>1.96</v>
      </c>
      <c r="O16" s="26">
        <v>0.2</v>
      </c>
      <c r="P16" s="26">
        <v>5761650840.91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235365879.15</v>
      </c>
      <c r="AE16" s="26">
        <v>586898929.4</v>
      </c>
      <c r="AF16" s="26">
        <v>5457934.98</v>
      </c>
      <c r="AG16" s="26">
        <v>12112741.05</v>
      </c>
      <c r="AH16" s="26">
        <v>82160030.55</v>
      </c>
      <c r="AI16" s="26">
        <v>262055211.18</v>
      </c>
      <c r="AJ16" s="26">
        <v>319307.87</v>
      </c>
      <c r="AK16" s="27">
        <v>75239037.06</v>
      </c>
      <c r="AL16" s="26">
        <v>108693283.49</v>
      </c>
      <c r="AM16" s="26">
        <v>52165856.45</v>
      </c>
      <c r="AN16" s="26">
        <v>38735322.26</v>
      </c>
      <c r="AO16" s="26">
        <v>185326083.66</v>
      </c>
      <c r="AP16" s="26">
        <v>2588725.69</v>
      </c>
      <c r="AQ16" s="26">
        <v>9645811.83</v>
      </c>
      <c r="AR16" s="26">
        <v>1492218.89</v>
      </c>
      <c r="AS16" s="26">
        <v>5698688.34</v>
      </c>
      <c r="AT16" s="26">
        <v>819620.28</v>
      </c>
      <c r="AU16" s="26">
        <v>2823783.52</v>
      </c>
      <c r="AV16" s="26">
        <v>0</v>
      </c>
      <c r="AW16" s="26">
        <v>47649.66</v>
      </c>
      <c r="AX16" s="26">
        <v>268231.52</v>
      </c>
      <c r="AY16" s="26">
        <v>1044010.31</v>
      </c>
      <c r="AZ16" s="26">
        <v>8655</v>
      </c>
      <c r="BA16" s="26">
        <v>31680</v>
      </c>
    </row>
    <row r="17" spans="1:53" ht="12.75">
      <c r="A17" s="10">
        <v>12</v>
      </c>
      <c r="B17" s="25" t="s">
        <v>65</v>
      </c>
      <c r="C17" s="25" t="s">
        <v>94</v>
      </c>
      <c r="D17" s="25" t="s">
        <v>95</v>
      </c>
      <c r="E17" s="26">
        <v>278436968.52</v>
      </c>
      <c r="F17" s="26">
        <v>38859529.48</v>
      </c>
      <c r="G17" s="26">
        <v>239577439.04</v>
      </c>
      <c r="H17" s="26">
        <v>25312451.68</v>
      </c>
      <c r="I17" s="26">
        <v>24856089.86</v>
      </c>
      <c r="J17" s="26">
        <v>456361.82</v>
      </c>
      <c r="K17" s="26">
        <v>2600585509.87</v>
      </c>
      <c r="L17" s="26">
        <v>10.27</v>
      </c>
      <c r="M17" s="26">
        <v>50625311.64</v>
      </c>
      <c r="N17" s="26">
        <v>1.94</v>
      </c>
      <c r="O17" s="26">
        <v>0.2</v>
      </c>
      <c r="P17" s="26">
        <v>25312451683.81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1062630703.24</v>
      </c>
      <c r="AE17" s="26">
        <v>2600585509.87</v>
      </c>
      <c r="AF17" s="26">
        <v>18372749.82</v>
      </c>
      <c r="AG17" s="26">
        <v>33616536.73</v>
      </c>
      <c r="AH17" s="26">
        <v>372777503.87</v>
      </c>
      <c r="AI17" s="26">
        <v>1136844959.03</v>
      </c>
      <c r="AJ17" s="26">
        <v>1132098.77</v>
      </c>
      <c r="AK17" s="27">
        <v>326943457.48</v>
      </c>
      <c r="AL17" s="26">
        <v>499026727.84</v>
      </c>
      <c r="AM17" s="26">
        <v>297751250.9</v>
      </c>
      <c r="AN17" s="26">
        <v>171321622.94</v>
      </c>
      <c r="AO17" s="26">
        <v>805429305.73</v>
      </c>
      <c r="AP17" s="26">
        <v>10774434.6</v>
      </c>
      <c r="AQ17" s="26">
        <v>38859529.48</v>
      </c>
      <c r="AR17" s="26">
        <v>6717234.95</v>
      </c>
      <c r="AS17" s="26">
        <v>24856089.86</v>
      </c>
      <c r="AT17" s="26">
        <v>3670092.45</v>
      </c>
      <c r="AU17" s="26">
        <v>12277290.88</v>
      </c>
      <c r="AV17" s="26">
        <v>0</v>
      </c>
      <c r="AW17" s="26">
        <v>193543.74</v>
      </c>
      <c r="AX17" s="26">
        <v>378082.2</v>
      </c>
      <c r="AY17" s="26">
        <v>1500000</v>
      </c>
      <c r="AZ17" s="26">
        <v>9025</v>
      </c>
      <c r="BA17" s="26">
        <v>32605</v>
      </c>
    </row>
    <row r="18" spans="1:53" ht="12.75">
      <c r="A18" s="10">
        <v>13</v>
      </c>
      <c r="B18" s="10" t="s">
        <v>70</v>
      </c>
      <c r="C18" s="10"/>
      <c r="D18" s="10" t="s">
        <v>71</v>
      </c>
      <c r="E18" s="11">
        <v>2716788.91</v>
      </c>
      <c r="F18" s="11">
        <v>282243.79</v>
      </c>
      <c r="G18" s="11">
        <v>2434545.12</v>
      </c>
      <c r="H18" s="11">
        <v>246980.79</v>
      </c>
      <c r="I18" s="11">
        <v>68815.55</v>
      </c>
      <c r="J18" s="11">
        <v>178165.24</v>
      </c>
      <c r="K18" s="12">
        <v>-33137640.83</v>
      </c>
      <c r="L18" s="12">
        <v>-13.41</v>
      </c>
      <c r="M18" s="11">
        <v>0</v>
      </c>
      <c r="N18" s="11">
        <v>0</v>
      </c>
      <c r="O18" s="11">
        <v>0</v>
      </c>
      <c r="P18" s="11">
        <v>244601713.88</v>
      </c>
      <c r="Q18" s="11">
        <v>3459978.92</v>
      </c>
      <c r="R18" s="11">
        <v>15130.95</v>
      </c>
      <c r="S18" s="11">
        <v>0</v>
      </c>
      <c r="T18" s="11">
        <v>607487.12</v>
      </c>
      <c r="U18" s="11">
        <v>2596403.28</v>
      </c>
      <c r="V18" s="11">
        <v>168000</v>
      </c>
      <c r="W18" s="11">
        <v>0</v>
      </c>
      <c r="X18" s="11">
        <v>16710.15</v>
      </c>
      <c r="Y18" s="11">
        <v>0</v>
      </c>
      <c r="Z18" s="11">
        <v>0</v>
      </c>
      <c r="AA18" s="11">
        <v>31140.5</v>
      </c>
      <c r="AB18" s="11">
        <v>0</v>
      </c>
      <c r="AC18" s="11">
        <v>25106.92</v>
      </c>
      <c r="AD18" s="11">
        <v>25611378.28</v>
      </c>
      <c r="AE18" s="12">
        <v>-33137640.83</v>
      </c>
      <c r="AF18" s="11">
        <v>379038.62</v>
      </c>
      <c r="AG18" s="11">
        <v>460870.8</v>
      </c>
      <c r="AH18" s="11">
        <v>8184264.53</v>
      </c>
      <c r="AI18" s="11">
        <v>21700281.84</v>
      </c>
      <c r="AJ18" s="11">
        <v>0</v>
      </c>
      <c r="AK18" s="13">
        <v>0</v>
      </c>
      <c r="AL18" s="11">
        <v>17048075.13</v>
      </c>
      <c r="AM18" s="12">
        <v>-55298793.47</v>
      </c>
      <c r="AN18" s="11">
        <v>0</v>
      </c>
      <c r="AO18" s="11">
        <v>0</v>
      </c>
      <c r="AP18" s="11">
        <v>68917.86</v>
      </c>
      <c r="AQ18" s="11">
        <v>282243.79</v>
      </c>
      <c r="AR18" s="11">
        <v>17014.1</v>
      </c>
      <c r="AS18" s="11">
        <v>68815.55</v>
      </c>
      <c r="AT18" s="11">
        <v>13899.82</v>
      </c>
      <c r="AU18" s="11">
        <v>43073.26</v>
      </c>
      <c r="AV18" s="11">
        <v>0</v>
      </c>
      <c r="AW18" s="11">
        <v>132000</v>
      </c>
      <c r="AX18" s="11">
        <v>37747.94</v>
      </c>
      <c r="AY18" s="11">
        <v>37490.98</v>
      </c>
      <c r="AZ18" s="11">
        <v>256</v>
      </c>
      <c r="BA18" s="11">
        <v>864</v>
      </c>
    </row>
    <row r="19" spans="1:53" ht="12.75">
      <c r="A19" s="10">
        <v>14</v>
      </c>
      <c r="B19" s="10" t="s">
        <v>72</v>
      </c>
      <c r="C19" s="10"/>
      <c r="D19" s="10" t="s">
        <v>73</v>
      </c>
      <c r="E19" s="11">
        <v>6048906.88</v>
      </c>
      <c r="F19" s="11">
        <v>527218.61</v>
      </c>
      <c r="G19" s="11">
        <v>5521688.27</v>
      </c>
      <c r="H19" s="11">
        <v>549900.61</v>
      </c>
      <c r="I19" s="11">
        <v>149177.58</v>
      </c>
      <c r="J19" s="11">
        <v>400723.03</v>
      </c>
      <c r="K19" s="11">
        <v>24863254.07</v>
      </c>
      <c r="L19" s="11">
        <v>4.52</v>
      </c>
      <c r="M19" s="11">
        <v>2486325.41</v>
      </c>
      <c r="N19" s="11">
        <v>10</v>
      </c>
      <c r="O19" s="11">
        <v>0.45</v>
      </c>
      <c r="P19" s="11">
        <v>548058284.44</v>
      </c>
      <c r="Q19" s="11">
        <v>2737004.75</v>
      </c>
      <c r="R19" s="11">
        <v>63449.14</v>
      </c>
      <c r="S19" s="11">
        <v>0</v>
      </c>
      <c r="T19" s="11">
        <v>351481.39</v>
      </c>
      <c r="U19" s="11">
        <v>1667341.72</v>
      </c>
      <c r="V19" s="11">
        <v>524150</v>
      </c>
      <c r="W19" s="11">
        <v>40970.27</v>
      </c>
      <c r="X19" s="11">
        <v>23603.07</v>
      </c>
      <c r="Y19" s="11">
        <v>0</v>
      </c>
      <c r="Z19" s="11">
        <v>0</v>
      </c>
      <c r="AA19" s="11">
        <v>26625.12</v>
      </c>
      <c r="AB19" s="11">
        <v>0</v>
      </c>
      <c r="AC19" s="11">
        <v>39384.04</v>
      </c>
      <c r="AD19" s="11">
        <v>28154078.25</v>
      </c>
      <c r="AE19" s="11">
        <v>24863254.07</v>
      </c>
      <c r="AF19" s="12">
        <v>-786284.35</v>
      </c>
      <c r="AG19" s="12">
        <v>-140881.29</v>
      </c>
      <c r="AH19" s="11">
        <v>12223083.33</v>
      </c>
      <c r="AI19" s="11">
        <v>41096557.51</v>
      </c>
      <c r="AJ19" s="11">
        <v>275104.11</v>
      </c>
      <c r="AK19" s="13">
        <v>1149565.73</v>
      </c>
      <c r="AL19" s="11">
        <v>15696659.73</v>
      </c>
      <c r="AM19" s="12">
        <v>-19248408.17</v>
      </c>
      <c r="AN19" s="11">
        <v>745515.43</v>
      </c>
      <c r="AO19" s="11">
        <v>2006420.29</v>
      </c>
      <c r="AP19" s="11">
        <v>240065.2</v>
      </c>
      <c r="AQ19" s="11">
        <v>527218.61</v>
      </c>
      <c r="AR19" s="11">
        <v>37891.09</v>
      </c>
      <c r="AS19" s="11">
        <v>149177.58</v>
      </c>
      <c r="AT19" s="11">
        <v>103452.65</v>
      </c>
      <c r="AU19" s="11">
        <v>234263.57</v>
      </c>
      <c r="AV19" s="11">
        <v>44000</v>
      </c>
      <c r="AW19" s="11">
        <v>88000</v>
      </c>
      <c r="AX19" s="11">
        <v>54273.46</v>
      </c>
      <c r="AY19" s="11">
        <v>54273.46</v>
      </c>
      <c r="AZ19" s="11">
        <v>448</v>
      </c>
      <c r="BA19" s="11">
        <v>1504</v>
      </c>
    </row>
    <row r="20" spans="1:53" ht="12.75">
      <c r="A20" s="10">
        <v>15</v>
      </c>
      <c r="B20" s="10" t="s">
        <v>74</v>
      </c>
      <c r="C20" s="10"/>
      <c r="D20" s="10" t="s">
        <v>75</v>
      </c>
      <c r="E20" s="11">
        <v>7115064.07</v>
      </c>
      <c r="F20" s="11">
        <v>707033.57</v>
      </c>
      <c r="G20" s="11">
        <v>6408030.5</v>
      </c>
      <c r="H20" s="11">
        <v>646824</v>
      </c>
      <c r="I20" s="11">
        <v>179162.55</v>
      </c>
      <c r="J20" s="11">
        <v>467661.45</v>
      </c>
      <c r="K20" s="11">
        <v>5493968.73</v>
      </c>
      <c r="L20" s="11">
        <v>0.85</v>
      </c>
      <c r="M20" s="11">
        <v>549396.87</v>
      </c>
      <c r="N20" s="11">
        <v>9.99</v>
      </c>
      <c r="O20" s="11">
        <v>0.08</v>
      </c>
      <c r="P20" s="11">
        <v>644746958.05</v>
      </c>
      <c r="Q20" s="11">
        <v>3426276.83</v>
      </c>
      <c r="R20" s="11">
        <v>232645.56</v>
      </c>
      <c r="S20" s="11">
        <v>209.99</v>
      </c>
      <c r="T20" s="11">
        <v>10202.95</v>
      </c>
      <c r="U20" s="11">
        <v>1412635.15</v>
      </c>
      <c r="V20" s="11">
        <v>1237004</v>
      </c>
      <c r="W20" s="11">
        <v>390.55</v>
      </c>
      <c r="X20" s="11">
        <v>51333.54</v>
      </c>
      <c r="Y20" s="11">
        <v>27003.21</v>
      </c>
      <c r="Z20" s="11">
        <v>0</v>
      </c>
      <c r="AA20" s="11">
        <v>286586.65</v>
      </c>
      <c r="AB20" s="11">
        <v>0</v>
      </c>
      <c r="AC20" s="11">
        <v>168265.23</v>
      </c>
      <c r="AD20" s="12">
        <v>-6679157.92</v>
      </c>
      <c r="AE20" s="11">
        <v>5493968.73</v>
      </c>
      <c r="AF20" s="12">
        <v>-22485746.56</v>
      </c>
      <c r="AG20" s="12">
        <v>-17290069.04</v>
      </c>
      <c r="AH20" s="11">
        <v>15806588.64</v>
      </c>
      <c r="AI20" s="11">
        <v>50077381.74</v>
      </c>
      <c r="AJ20" s="11">
        <v>0</v>
      </c>
      <c r="AK20" s="13">
        <v>0</v>
      </c>
      <c r="AL20" s="11">
        <v>0</v>
      </c>
      <c r="AM20" s="12">
        <v>-27293343.97</v>
      </c>
      <c r="AN20" s="11">
        <v>0</v>
      </c>
      <c r="AO20" s="11">
        <v>0</v>
      </c>
      <c r="AP20" s="11">
        <v>327843.31</v>
      </c>
      <c r="AQ20" s="11">
        <v>707033.57</v>
      </c>
      <c r="AR20" s="11">
        <v>44860.03</v>
      </c>
      <c r="AS20" s="11">
        <v>179162.55</v>
      </c>
      <c r="AT20" s="11">
        <v>182727.28</v>
      </c>
      <c r="AU20" s="11">
        <v>336943.02</v>
      </c>
      <c r="AV20" s="11">
        <v>0</v>
      </c>
      <c r="AW20" s="11">
        <v>90000</v>
      </c>
      <c r="AX20" s="11">
        <v>100000</v>
      </c>
      <c r="AY20" s="11">
        <v>100000</v>
      </c>
      <c r="AZ20" s="11">
        <v>256</v>
      </c>
      <c r="BA20" s="11">
        <v>928</v>
      </c>
    </row>
    <row r="21" spans="1:53" ht="12.75">
      <c r="A21" s="10">
        <v>16</v>
      </c>
      <c r="B21" s="10" t="s">
        <v>76</v>
      </c>
      <c r="C21" s="10"/>
      <c r="D21" s="10" t="s">
        <v>77</v>
      </c>
      <c r="E21" s="11">
        <v>294818.87</v>
      </c>
      <c r="F21" s="11">
        <v>81316.68</v>
      </c>
      <c r="G21" s="11">
        <v>213502.19</v>
      </c>
      <c r="H21" s="11">
        <v>26801.73</v>
      </c>
      <c r="I21" s="11">
        <v>7612.19</v>
      </c>
      <c r="J21" s="11">
        <v>19189.54</v>
      </c>
      <c r="K21" s="11">
        <v>2259134.58</v>
      </c>
      <c r="L21" s="11">
        <v>8.42</v>
      </c>
      <c r="M21" s="11">
        <v>225913.46</v>
      </c>
      <c r="N21" s="11">
        <v>10</v>
      </c>
      <c r="O21" s="11">
        <v>0.84</v>
      </c>
      <c r="P21" s="11">
        <v>26082955.92</v>
      </c>
      <c r="Q21" s="11">
        <v>974813.59</v>
      </c>
      <c r="R21" s="11">
        <v>0</v>
      </c>
      <c r="S21" s="11">
        <v>0</v>
      </c>
      <c r="T21" s="11">
        <v>658655.63</v>
      </c>
      <c r="U21" s="11">
        <v>304157.96</v>
      </c>
      <c r="V21" s="11">
        <v>12000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961987.45</v>
      </c>
      <c r="AE21" s="11">
        <v>2259134.58</v>
      </c>
      <c r="AF21" s="11">
        <v>114465.1</v>
      </c>
      <c r="AG21" s="11">
        <v>179400.9</v>
      </c>
      <c r="AH21" s="11">
        <v>391480.37</v>
      </c>
      <c r="AI21" s="11">
        <v>1700809.97</v>
      </c>
      <c r="AJ21" s="11">
        <v>133803.3</v>
      </c>
      <c r="AK21" s="13">
        <v>459115.72</v>
      </c>
      <c r="AL21" s="11">
        <v>322238.68</v>
      </c>
      <c r="AM21" s="12">
        <v>-80192.01</v>
      </c>
      <c r="AN21" s="11">
        <v>0</v>
      </c>
      <c r="AO21" s="11">
        <v>0</v>
      </c>
      <c r="AP21" s="11">
        <v>11477.41</v>
      </c>
      <c r="AQ21" s="11">
        <v>81316.68</v>
      </c>
      <c r="AR21" s="11">
        <v>2054.25</v>
      </c>
      <c r="AS21" s="11">
        <v>7612.19</v>
      </c>
      <c r="AT21" s="11">
        <v>5659.63</v>
      </c>
      <c r="AU21" s="11">
        <v>9140.96</v>
      </c>
      <c r="AV21" s="11">
        <v>0</v>
      </c>
      <c r="AW21" s="11">
        <v>60000</v>
      </c>
      <c r="AX21" s="11">
        <v>3507.53</v>
      </c>
      <c r="AY21" s="11">
        <v>3507.53</v>
      </c>
      <c r="AZ21" s="11">
        <v>256</v>
      </c>
      <c r="BA21" s="11">
        <v>1056</v>
      </c>
    </row>
    <row r="22" spans="1:53" ht="12.75">
      <c r="A22" s="10">
        <v>17</v>
      </c>
      <c r="B22" s="10" t="s">
        <v>78</v>
      </c>
      <c r="C22" s="10"/>
      <c r="D22" s="10" t="s">
        <v>79</v>
      </c>
      <c r="E22" s="11">
        <v>10535907.31</v>
      </c>
      <c r="F22" s="11">
        <v>767105.57</v>
      </c>
      <c r="G22" s="11">
        <v>9768801.74</v>
      </c>
      <c r="H22" s="11">
        <v>957809.77</v>
      </c>
      <c r="I22" s="11">
        <v>278506.52</v>
      </c>
      <c r="J22" s="11">
        <v>679303.25</v>
      </c>
      <c r="K22" s="11">
        <v>3134365.95</v>
      </c>
      <c r="L22" s="11">
        <v>0.33</v>
      </c>
      <c r="M22" s="11">
        <v>313436.6</v>
      </c>
      <c r="N22" s="11">
        <v>10</v>
      </c>
      <c r="O22" s="11">
        <v>0.03</v>
      </c>
      <c r="P22" s="11">
        <v>927263150.24</v>
      </c>
      <c r="Q22" s="11">
        <v>42538741.92</v>
      </c>
      <c r="R22" s="11">
        <v>211612.43</v>
      </c>
      <c r="S22" s="11">
        <v>137.46</v>
      </c>
      <c r="T22" s="11">
        <v>24762453.35</v>
      </c>
      <c r="U22" s="11">
        <v>15663757.85</v>
      </c>
      <c r="V22" s="11">
        <v>841144</v>
      </c>
      <c r="W22" s="11">
        <v>12986.71</v>
      </c>
      <c r="X22" s="11">
        <v>114669.21</v>
      </c>
      <c r="Y22" s="11">
        <v>24931.76</v>
      </c>
      <c r="Z22" s="11">
        <v>323794.29</v>
      </c>
      <c r="AA22" s="11">
        <v>110382.82</v>
      </c>
      <c r="AB22" s="11">
        <v>0</v>
      </c>
      <c r="AC22" s="11">
        <v>472872.04</v>
      </c>
      <c r="AD22" s="11">
        <v>32356733.81</v>
      </c>
      <c r="AE22" s="11">
        <v>3134365.95</v>
      </c>
      <c r="AF22" s="11">
        <v>3917670.92</v>
      </c>
      <c r="AG22" s="11">
        <v>5634633.9</v>
      </c>
      <c r="AH22" s="11">
        <v>28439062.89</v>
      </c>
      <c r="AI22" s="11">
        <v>69376501.83</v>
      </c>
      <c r="AJ22" s="11">
        <v>0</v>
      </c>
      <c r="AK22" s="13">
        <v>0</v>
      </c>
      <c r="AL22" s="11">
        <v>0</v>
      </c>
      <c r="AM22" s="12">
        <v>-71876769.78</v>
      </c>
      <c r="AN22" s="11">
        <v>0</v>
      </c>
      <c r="AO22" s="11">
        <v>0</v>
      </c>
      <c r="AP22" s="11">
        <v>302963.47</v>
      </c>
      <c r="AQ22" s="11">
        <v>767105.57</v>
      </c>
      <c r="AR22" s="11">
        <v>74519.81</v>
      </c>
      <c r="AS22" s="11">
        <v>278506.52</v>
      </c>
      <c r="AT22" s="11">
        <v>81648.58</v>
      </c>
      <c r="AU22" s="11">
        <v>311131.97</v>
      </c>
      <c r="AV22" s="11">
        <v>0</v>
      </c>
      <c r="AW22" s="11">
        <v>30000</v>
      </c>
      <c r="AX22" s="11">
        <v>146539.08</v>
      </c>
      <c r="AY22" s="11">
        <v>146539.08</v>
      </c>
      <c r="AZ22" s="11">
        <v>256</v>
      </c>
      <c r="BA22" s="11">
        <v>928</v>
      </c>
    </row>
    <row r="23" spans="1:53" ht="12.75">
      <c r="A23" s="10">
        <v>18</v>
      </c>
      <c r="B23" s="10" t="s">
        <v>80</v>
      </c>
      <c r="C23" s="10"/>
      <c r="D23" s="10" t="s">
        <v>81</v>
      </c>
      <c r="E23" s="11">
        <v>113182795.26</v>
      </c>
      <c r="F23" s="11">
        <v>8172485.85</v>
      </c>
      <c r="G23" s="11">
        <v>105010309.41</v>
      </c>
      <c r="H23" s="11">
        <v>10289345.01</v>
      </c>
      <c r="I23" s="11">
        <v>2832349.22</v>
      </c>
      <c r="J23" s="11">
        <v>7456995.79</v>
      </c>
      <c r="K23" s="12">
        <v>-291761193.6</v>
      </c>
      <c r="L23" s="12">
        <v>-2.83</v>
      </c>
      <c r="M23" s="11">
        <v>0</v>
      </c>
      <c r="N23" s="11">
        <v>0</v>
      </c>
      <c r="O23" s="11">
        <v>0</v>
      </c>
      <c r="P23" s="11">
        <v>10207199072.65</v>
      </c>
      <c r="Q23" s="11">
        <v>120196473.08</v>
      </c>
      <c r="R23" s="11">
        <v>1053351.33</v>
      </c>
      <c r="S23" s="11">
        <v>631.54</v>
      </c>
      <c r="T23" s="11">
        <v>29094648.79</v>
      </c>
      <c r="U23" s="11">
        <v>79361224.03</v>
      </c>
      <c r="V23" s="11">
        <v>5173393.39</v>
      </c>
      <c r="W23" s="11">
        <v>5241.43</v>
      </c>
      <c r="X23" s="11">
        <v>1163255.27</v>
      </c>
      <c r="Y23" s="11">
        <v>167881.86</v>
      </c>
      <c r="Z23" s="11">
        <v>2325342.78</v>
      </c>
      <c r="AA23" s="11">
        <v>842128.17</v>
      </c>
      <c r="AB23" s="11">
        <v>27640.89</v>
      </c>
      <c r="AC23" s="11">
        <v>981733.6</v>
      </c>
      <c r="AD23" s="11">
        <v>800528265.2</v>
      </c>
      <c r="AE23" s="12">
        <v>-291761193.6</v>
      </c>
      <c r="AF23" s="11">
        <v>97146891.9</v>
      </c>
      <c r="AG23" s="11">
        <v>47609153.35</v>
      </c>
      <c r="AH23" s="11">
        <v>372508814.15</v>
      </c>
      <c r="AI23" s="11">
        <v>903618585.67</v>
      </c>
      <c r="AJ23" s="11">
        <v>935994.58</v>
      </c>
      <c r="AK23" s="13">
        <v>8351140.73</v>
      </c>
      <c r="AL23" s="11">
        <v>329936564.57</v>
      </c>
      <c r="AM23" s="12">
        <v>-1251340073.35</v>
      </c>
      <c r="AN23" s="11">
        <v>0</v>
      </c>
      <c r="AO23" s="11">
        <v>0</v>
      </c>
      <c r="AP23" s="11">
        <v>1567342.25</v>
      </c>
      <c r="AQ23" s="11">
        <v>8172485.85</v>
      </c>
      <c r="AR23" s="11">
        <v>717797.57</v>
      </c>
      <c r="AS23" s="11">
        <v>2832349.22</v>
      </c>
      <c r="AT23" s="11">
        <v>849999.27</v>
      </c>
      <c r="AU23" s="11">
        <v>3949897.66</v>
      </c>
      <c r="AV23" s="11">
        <v>0</v>
      </c>
      <c r="AW23" s="11">
        <v>120000</v>
      </c>
      <c r="AX23" s="12">
        <v>-454.59</v>
      </c>
      <c r="AY23" s="11">
        <v>1270238.97</v>
      </c>
      <c r="AZ23" s="11">
        <v>0</v>
      </c>
      <c r="BA23" s="11">
        <v>0</v>
      </c>
    </row>
    <row r="24" spans="1:53" ht="12.75">
      <c r="A24" s="10">
        <v>19</v>
      </c>
      <c r="B24" s="10" t="s">
        <v>82</v>
      </c>
      <c r="C24" s="10"/>
      <c r="D24" s="10" t="s">
        <v>83</v>
      </c>
      <c r="E24" s="11">
        <v>2445550.66</v>
      </c>
      <c r="F24" s="11">
        <v>420154.47</v>
      </c>
      <c r="G24" s="11">
        <v>2025396.19</v>
      </c>
      <c r="H24" s="11">
        <v>244555.06</v>
      </c>
      <c r="I24" s="11">
        <v>66496.94</v>
      </c>
      <c r="J24" s="11">
        <v>178058.12</v>
      </c>
      <c r="K24" s="11">
        <v>2213155.13</v>
      </c>
      <c r="L24" s="11">
        <v>0.9</v>
      </c>
      <c r="M24" s="11">
        <v>199183.96</v>
      </c>
      <c r="N24" s="11">
        <v>8.99</v>
      </c>
      <c r="O24" s="11">
        <v>0.08</v>
      </c>
      <c r="P24" s="11">
        <v>243652477.92</v>
      </c>
      <c r="Q24" s="11">
        <v>1346745.11</v>
      </c>
      <c r="R24" s="11">
        <v>5699.31</v>
      </c>
      <c r="S24" s="11">
        <v>0</v>
      </c>
      <c r="T24" s="11">
        <v>364831.55</v>
      </c>
      <c r="U24" s="11">
        <v>774576.75</v>
      </c>
      <c r="V24" s="11">
        <v>86400</v>
      </c>
      <c r="W24" s="11">
        <v>0</v>
      </c>
      <c r="X24" s="11">
        <v>20261.06</v>
      </c>
      <c r="Y24" s="11">
        <v>24219.8</v>
      </c>
      <c r="Z24" s="11">
        <v>49056.54</v>
      </c>
      <c r="AA24" s="11">
        <v>14636.02</v>
      </c>
      <c r="AB24" s="11">
        <v>0</v>
      </c>
      <c r="AC24" s="11">
        <v>7064.08</v>
      </c>
      <c r="AD24" s="11">
        <v>15631612.78</v>
      </c>
      <c r="AE24" s="11">
        <v>2213155.13</v>
      </c>
      <c r="AF24" s="11">
        <v>322327</v>
      </c>
      <c r="AG24" s="12">
        <v>-2893578.84</v>
      </c>
      <c r="AH24" s="11">
        <v>8095569.77</v>
      </c>
      <c r="AI24" s="11">
        <v>21923660.46</v>
      </c>
      <c r="AJ24" s="11">
        <v>0</v>
      </c>
      <c r="AK24" s="13">
        <v>0</v>
      </c>
      <c r="AL24" s="11">
        <v>7207376.61</v>
      </c>
      <c r="AM24" s="12">
        <v>-16823265.89</v>
      </c>
      <c r="AN24" s="11">
        <v>6339.4</v>
      </c>
      <c r="AO24" s="11">
        <v>6339.4</v>
      </c>
      <c r="AP24" s="11">
        <v>67178.91</v>
      </c>
      <c r="AQ24" s="11">
        <v>420154.47</v>
      </c>
      <c r="AR24" s="11">
        <v>16927.12</v>
      </c>
      <c r="AS24" s="11">
        <v>66496.94</v>
      </c>
      <c r="AT24" s="11">
        <v>19418.4</v>
      </c>
      <c r="AU24" s="11">
        <v>172824.14</v>
      </c>
      <c r="AV24" s="11">
        <v>0</v>
      </c>
      <c r="AW24" s="11">
        <v>150000</v>
      </c>
      <c r="AX24" s="11">
        <v>30833.39</v>
      </c>
      <c r="AY24" s="11">
        <v>30833.39</v>
      </c>
      <c r="AZ24" s="11">
        <v>0</v>
      </c>
      <c r="BA24" s="11">
        <v>0</v>
      </c>
    </row>
    <row r="25" spans="1:53" ht="12.75">
      <c r="A25" s="10">
        <v>20</v>
      </c>
      <c r="B25" s="10" t="s">
        <v>84</v>
      </c>
      <c r="C25" s="10"/>
      <c r="D25" s="10" t="s">
        <v>85</v>
      </c>
      <c r="E25" s="11">
        <v>11600697.08</v>
      </c>
      <c r="F25" s="11">
        <v>996453.98</v>
      </c>
      <c r="G25" s="11">
        <v>10604243.1</v>
      </c>
      <c r="H25" s="11">
        <v>1160069.72</v>
      </c>
      <c r="I25" s="11">
        <v>311202.09</v>
      </c>
      <c r="J25" s="11">
        <v>848867.63</v>
      </c>
      <c r="K25" s="11">
        <v>106775118.77</v>
      </c>
      <c r="L25" s="11">
        <v>9.2</v>
      </c>
      <c r="M25" s="11">
        <v>9609760.69</v>
      </c>
      <c r="N25" s="11">
        <v>9</v>
      </c>
      <c r="O25" s="11">
        <v>0.83</v>
      </c>
      <c r="P25" s="11">
        <v>1159344332.32</v>
      </c>
      <c r="Q25" s="11">
        <v>1168085.29</v>
      </c>
      <c r="R25" s="11">
        <v>102840.05</v>
      </c>
      <c r="S25" s="11">
        <v>0</v>
      </c>
      <c r="T25" s="11">
        <v>5774.35</v>
      </c>
      <c r="U25" s="11">
        <v>462892.72</v>
      </c>
      <c r="V25" s="11">
        <v>393600</v>
      </c>
      <c r="W25" s="11">
        <v>1758.65</v>
      </c>
      <c r="X25" s="11">
        <v>61695.66</v>
      </c>
      <c r="Y25" s="11">
        <v>51085.34</v>
      </c>
      <c r="Z25" s="11">
        <v>0</v>
      </c>
      <c r="AA25" s="11">
        <v>39704.12</v>
      </c>
      <c r="AB25" s="11">
        <v>0</v>
      </c>
      <c r="AC25" s="11">
        <v>48734.4</v>
      </c>
      <c r="AD25" s="11">
        <v>55829610.36</v>
      </c>
      <c r="AE25" s="11">
        <v>106775118.77</v>
      </c>
      <c r="AF25" s="11">
        <v>2360103.21</v>
      </c>
      <c r="AG25" s="11">
        <v>4342499.46</v>
      </c>
      <c r="AH25" s="11">
        <v>21037579.83</v>
      </c>
      <c r="AI25" s="11">
        <v>82696140.83</v>
      </c>
      <c r="AJ25" s="11">
        <v>2743669.34</v>
      </c>
      <c r="AK25" s="13">
        <v>8405228.6</v>
      </c>
      <c r="AL25" s="11">
        <v>28085427.22</v>
      </c>
      <c r="AM25" s="11">
        <v>3157964.76</v>
      </c>
      <c r="AN25" s="11">
        <v>1602830.76</v>
      </c>
      <c r="AO25" s="11">
        <v>8173285.12</v>
      </c>
      <c r="AP25" s="11">
        <v>222310.71</v>
      </c>
      <c r="AQ25" s="11">
        <v>996453.98</v>
      </c>
      <c r="AR25" s="11">
        <v>78918.67</v>
      </c>
      <c r="AS25" s="11">
        <v>311202.09</v>
      </c>
      <c r="AT25" s="11">
        <v>143200.04</v>
      </c>
      <c r="AU25" s="11">
        <v>475541.25</v>
      </c>
      <c r="AV25" s="11">
        <v>0</v>
      </c>
      <c r="AW25" s="11">
        <v>100000</v>
      </c>
      <c r="AX25" s="11">
        <v>0</v>
      </c>
      <c r="AY25" s="11">
        <v>108846.64</v>
      </c>
      <c r="AZ25" s="11">
        <v>192</v>
      </c>
      <c r="BA25" s="11">
        <v>864</v>
      </c>
    </row>
    <row r="26" spans="1:53" ht="12.75">
      <c r="A26" s="10">
        <v>21</v>
      </c>
      <c r="B26" s="10" t="s">
        <v>86</v>
      </c>
      <c r="C26" s="10"/>
      <c r="D26" s="10" t="s">
        <v>87</v>
      </c>
      <c r="E26" s="11">
        <v>2742421.26</v>
      </c>
      <c r="F26" s="11">
        <v>414959.62</v>
      </c>
      <c r="G26" s="11">
        <v>2327461.64</v>
      </c>
      <c r="H26" s="11">
        <v>249311.01</v>
      </c>
      <c r="I26" s="11">
        <v>72373.17</v>
      </c>
      <c r="J26" s="11">
        <v>176937.84</v>
      </c>
      <c r="K26" s="11">
        <v>22633317.74</v>
      </c>
      <c r="L26" s="11">
        <v>9.07</v>
      </c>
      <c r="M26" s="11">
        <v>2263331.77</v>
      </c>
      <c r="N26" s="11">
        <v>9.99</v>
      </c>
      <c r="O26" s="11">
        <v>0.91</v>
      </c>
      <c r="P26" s="11">
        <v>242781330.6</v>
      </c>
      <c r="Q26" s="11">
        <v>9800275.56</v>
      </c>
      <c r="R26" s="11">
        <v>52453.99</v>
      </c>
      <c r="S26" s="11">
        <v>0</v>
      </c>
      <c r="T26" s="11">
        <v>3565489.13</v>
      </c>
      <c r="U26" s="11">
        <v>5078483.76</v>
      </c>
      <c r="V26" s="11">
        <v>348002.35</v>
      </c>
      <c r="W26" s="11">
        <v>0</v>
      </c>
      <c r="X26" s="11">
        <v>44908.55</v>
      </c>
      <c r="Y26" s="11">
        <v>31950.47</v>
      </c>
      <c r="Z26" s="11">
        <v>64860.36</v>
      </c>
      <c r="AA26" s="11">
        <v>17127.27</v>
      </c>
      <c r="AB26" s="11">
        <v>0</v>
      </c>
      <c r="AC26" s="11">
        <v>596999.68</v>
      </c>
      <c r="AD26" s="11">
        <v>8313786.91</v>
      </c>
      <c r="AE26" s="11">
        <v>22633317.74</v>
      </c>
      <c r="AF26" s="11">
        <v>1412636.89</v>
      </c>
      <c r="AG26" s="11">
        <v>3614953.15</v>
      </c>
      <c r="AH26" s="11">
        <v>2577995.15</v>
      </c>
      <c r="AI26" s="11">
        <v>13937951.44</v>
      </c>
      <c r="AJ26" s="11">
        <v>2019423.16</v>
      </c>
      <c r="AK26" s="13">
        <v>4676263.47</v>
      </c>
      <c r="AL26" s="11">
        <v>2026378.72</v>
      </c>
      <c r="AM26" s="12">
        <v>-765137.7</v>
      </c>
      <c r="AN26" s="11">
        <v>277352.99</v>
      </c>
      <c r="AO26" s="11">
        <v>1169287.38</v>
      </c>
      <c r="AP26" s="11">
        <v>155987.25</v>
      </c>
      <c r="AQ26" s="11">
        <v>414959.62</v>
      </c>
      <c r="AR26" s="11">
        <v>18928.68</v>
      </c>
      <c r="AS26" s="11">
        <v>72373.17</v>
      </c>
      <c r="AT26" s="11">
        <v>103977.47</v>
      </c>
      <c r="AU26" s="11">
        <v>218865.35</v>
      </c>
      <c r="AV26" s="11">
        <v>0</v>
      </c>
      <c r="AW26" s="11">
        <v>90000</v>
      </c>
      <c r="AX26" s="11">
        <v>32825.1</v>
      </c>
      <c r="AY26" s="11">
        <v>32825.1</v>
      </c>
      <c r="AZ26" s="11">
        <v>256</v>
      </c>
      <c r="BA26" s="11">
        <v>896</v>
      </c>
    </row>
    <row r="27" spans="1:53" ht="12.75">
      <c r="A27" s="10">
        <v>22</v>
      </c>
      <c r="B27" s="10" t="s">
        <v>88</v>
      </c>
      <c r="C27" s="10"/>
      <c r="D27" s="10" t="s">
        <v>89</v>
      </c>
      <c r="E27" s="11">
        <v>82693879.81</v>
      </c>
      <c r="F27" s="11">
        <v>7008263.84</v>
      </c>
      <c r="G27" s="11">
        <v>75685615.97</v>
      </c>
      <c r="H27" s="11">
        <v>7517625.44</v>
      </c>
      <c r="I27" s="11">
        <v>2031357.51</v>
      </c>
      <c r="J27" s="11">
        <v>5486267.93</v>
      </c>
      <c r="K27" s="11">
        <v>97748698.2</v>
      </c>
      <c r="L27" s="11">
        <v>1.3</v>
      </c>
      <c r="M27" s="11">
        <v>9774869.82</v>
      </c>
      <c r="N27" s="11">
        <v>10</v>
      </c>
      <c r="O27" s="11">
        <v>0.13</v>
      </c>
      <c r="P27" s="11">
        <v>7507871838.13</v>
      </c>
      <c r="Q27" s="11">
        <v>15167296.93</v>
      </c>
      <c r="R27" s="11">
        <v>292380.46</v>
      </c>
      <c r="S27" s="11">
        <v>400469.51</v>
      </c>
      <c r="T27" s="11">
        <v>280112.65</v>
      </c>
      <c r="U27" s="11">
        <v>11249683.55</v>
      </c>
      <c r="V27" s="11">
        <v>1545155.74</v>
      </c>
      <c r="W27" s="11">
        <v>82453.15</v>
      </c>
      <c r="X27" s="11">
        <v>240100.63</v>
      </c>
      <c r="Y27" s="11">
        <v>35337.44</v>
      </c>
      <c r="Z27" s="11">
        <v>70708.5</v>
      </c>
      <c r="AA27" s="11">
        <v>239463.92</v>
      </c>
      <c r="AB27" s="11">
        <v>0</v>
      </c>
      <c r="AC27" s="11">
        <v>731431.38</v>
      </c>
      <c r="AD27" s="11">
        <v>725503279.98</v>
      </c>
      <c r="AE27" s="11">
        <v>97748698.2</v>
      </c>
      <c r="AF27" s="11">
        <v>45107987.36</v>
      </c>
      <c r="AG27" s="11">
        <v>106432673.75</v>
      </c>
      <c r="AH27" s="11">
        <v>214959041.9</v>
      </c>
      <c r="AI27" s="11">
        <v>618231330.93</v>
      </c>
      <c r="AJ27" s="11">
        <v>24076.19</v>
      </c>
      <c r="AK27" s="13">
        <v>517176.91</v>
      </c>
      <c r="AL27" s="11">
        <v>458684367.39</v>
      </c>
      <c r="AM27" s="12">
        <v>-641624211.98</v>
      </c>
      <c r="AN27" s="11">
        <v>6727807.14</v>
      </c>
      <c r="AO27" s="11">
        <v>14191728.59</v>
      </c>
      <c r="AP27" s="11">
        <v>2088243.37</v>
      </c>
      <c r="AQ27" s="11">
        <v>7008263.84</v>
      </c>
      <c r="AR27" s="11">
        <v>513911.44</v>
      </c>
      <c r="AS27" s="11">
        <v>2031357.51</v>
      </c>
      <c r="AT27" s="11">
        <v>1574331.93</v>
      </c>
      <c r="AU27" s="11">
        <v>4146406.33</v>
      </c>
      <c r="AV27" s="11">
        <v>0</v>
      </c>
      <c r="AW27" s="11">
        <v>98000</v>
      </c>
      <c r="AX27" s="11">
        <v>0</v>
      </c>
      <c r="AY27" s="11">
        <v>732500</v>
      </c>
      <c r="AZ27" s="11">
        <v>0</v>
      </c>
      <c r="BA27" s="11">
        <v>0</v>
      </c>
    </row>
    <row r="28" spans="1:53" ht="12.75">
      <c r="A28" s="14"/>
      <c r="B28" s="19" t="s">
        <v>90</v>
      </c>
      <c r="C28" s="20"/>
      <c r="D28" s="21"/>
      <c r="E28" s="11">
        <f>SUM(E6:E27)</f>
        <v>23243217715.530003</v>
      </c>
      <c r="F28" s="11">
        <f>SUM(F6:F27)</f>
        <v>916687637.0900002</v>
      </c>
      <c r="G28" s="11">
        <f aca="true" t="shared" si="0" ref="G28:N28">SUM(G6:G27)</f>
        <v>22326530078.44</v>
      </c>
      <c r="H28" s="11">
        <f t="shared" si="0"/>
        <v>2113560403.26</v>
      </c>
      <c r="I28" s="11">
        <f t="shared" si="0"/>
        <v>591159374.9900002</v>
      </c>
      <c r="J28" s="11">
        <f t="shared" si="0"/>
        <v>1522401028.27</v>
      </c>
      <c r="K28" s="11">
        <f t="shared" si="0"/>
        <v>196826330719.35</v>
      </c>
      <c r="L28" s="11">
        <f t="shared" si="0"/>
        <v>96.81000000000002</v>
      </c>
      <c r="M28" s="11">
        <f t="shared" si="0"/>
        <v>790794024.2400001</v>
      </c>
      <c r="N28" s="11">
        <f t="shared" si="0"/>
        <v>154.32</v>
      </c>
      <c r="O28" s="11">
        <f>SUM(O6:O27)</f>
        <v>7.3100000000000005</v>
      </c>
      <c r="P28" s="11">
        <f>SUM(P6:P27)</f>
        <v>2107152411635.7898</v>
      </c>
      <c r="Q28" s="11">
        <f>SUM(Q6:Q27)</f>
        <v>10092504595.890003</v>
      </c>
      <c r="R28" s="11">
        <f>SUM(R6:R27)</f>
        <v>331233807.94</v>
      </c>
      <c r="S28" s="11">
        <f>SUM(S6:S27)</f>
        <v>88659403.73</v>
      </c>
      <c r="T28" s="11">
        <f>SUM(T6:T27)</f>
        <v>163205448.87</v>
      </c>
      <c r="U28" s="11">
        <f>SUM(U6:U27)</f>
        <v>6819667952.040001</v>
      </c>
      <c r="V28" s="11">
        <f>SUM(V6:V27)</f>
        <v>1582273495.8300002</v>
      </c>
      <c r="W28" s="11">
        <f>SUM(W6:W27)</f>
        <v>35811162.269999996</v>
      </c>
      <c r="X28" s="11">
        <f>SUM(X6:X27)</f>
        <v>239292913.87</v>
      </c>
      <c r="Y28" s="11">
        <f>SUM(Y6:Y27)</f>
        <v>43244250.43999999</v>
      </c>
      <c r="Z28" s="11">
        <f>SUM(Z6:Z27)</f>
        <v>122418954.81000002</v>
      </c>
      <c r="AA28" s="11">
        <f>SUM(AA6:AA27)</f>
        <v>192096731.31</v>
      </c>
      <c r="AB28" s="11">
        <f>SUM(AB6:AB27)</f>
        <v>22520652.25</v>
      </c>
      <c r="AC28" s="11">
        <f>SUM(AC6:AC27)</f>
        <v>452079822.5300001</v>
      </c>
      <c r="AD28" s="11">
        <f>SUM(AD6:AD27)</f>
        <v>81663721610.71999</v>
      </c>
      <c r="AE28" s="11">
        <f>SUM(AE6:AE27)</f>
        <v>196826330719.35</v>
      </c>
      <c r="AF28" s="11">
        <f>SUM(AF6:AF27)</f>
        <v>1056049751.4500002</v>
      </c>
      <c r="AG28" s="11">
        <f>SUM(AG6:AG27)</f>
        <v>2044733192.3900003</v>
      </c>
      <c r="AH28" s="11">
        <f>SUM(AH6:AH27)</f>
        <v>39120554860.28001</v>
      </c>
      <c r="AI28" s="11">
        <f>SUM(AI6:AI27)</f>
        <v>142933314453.33</v>
      </c>
      <c r="AJ28" s="11">
        <f>SUM(AJ6:AJ27)</f>
        <v>10285838937.420002</v>
      </c>
      <c r="AK28" s="11">
        <f>SUM(AK6:AK27)</f>
        <v>44592620923.70001</v>
      </c>
      <c r="AL28" s="11">
        <f>SUM(AL6:AL27)</f>
        <v>29739306007.420006</v>
      </c>
      <c r="AM28" s="11">
        <f>SUM(AM6:AM27)</f>
        <v>683016216.0199997</v>
      </c>
      <c r="AN28" s="11">
        <f>SUM(AN6:AN27)</f>
        <v>1461972054.1500003</v>
      </c>
      <c r="AO28" s="11">
        <f>SUM(AO6:AO27)</f>
        <v>6572645933.909999</v>
      </c>
      <c r="AP28" s="11">
        <f>SUM(AP6:AP27)</f>
        <v>255516437.23000002</v>
      </c>
      <c r="AQ28" s="11">
        <f>SUM(AQ6:AQ27)</f>
        <v>916687637.0900002</v>
      </c>
      <c r="AR28" s="11">
        <f>SUM(AR6:AR27)</f>
        <v>151650583.86999995</v>
      </c>
      <c r="AS28" s="11">
        <f>SUM(AS6:AS27)</f>
        <v>591159374.9900002</v>
      </c>
      <c r="AT28" s="11">
        <f>SUM(AT6:AT27)</f>
        <v>100580655.28000002</v>
      </c>
      <c r="AU28" s="11">
        <f>SUM(AU6:AU27)</f>
        <v>310484097.57</v>
      </c>
      <c r="AV28" s="11">
        <f>SUM(AV6:AV27)</f>
        <v>44000</v>
      </c>
      <c r="AW28" s="11">
        <f>SUM(AW6:AW27)</f>
        <v>5401200</v>
      </c>
      <c r="AX28" s="11">
        <f>SUM(AX6:AX27)</f>
        <v>3185504.08</v>
      </c>
      <c r="AY28" s="11">
        <f>SUM(AY6:AY27)</f>
        <v>9438819.530000003</v>
      </c>
      <c r="AZ28" s="11">
        <f>SUM(AZ6:AZ27)</f>
        <v>55694</v>
      </c>
      <c r="BA28" s="11">
        <f>SUM(BA6:BA27)</f>
        <v>204145</v>
      </c>
    </row>
    <row r="29" spans="1:53" ht="12.75">
      <c r="A29" s="14"/>
      <c r="B29" s="19" t="s">
        <v>91</v>
      </c>
      <c r="C29" s="20"/>
      <c r="D29" s="21"/>
      <c r="E29" s="11">
        <v>357547642.22</v>
      </c>
      <c r="F29" s="11">
        <v>27622802.29</v>
      </c>
      <c r="G29" s="11">
        <v>329924839.93</v>
      </c>
      <c r="H29" s="11">
        <v>33044942.1</v>
      </c>
      <c r="I29" s="11">
        <v>9049458.14</v>
      </c>
      <c r="J29" s="11">
        <v>23995483.96</v>
      </c>
      <c r="K29" s="11">
        <v>419196284.05</v>
      </c>
      <c r="L29" s="11">
        <v>56.84</v>
      </c>
      <c r="M29" s="11">
        <v>70701077.58</v>
      </c>
      <c r="N29" s="11">
        <v>148.18</v>
      </c>
      <c r="O29" s="11">
        <v>6.68</v>
      </c>
      <c r="P29" s="11">
        <v>32820560178.26</v>
      </c>
      <c r="Q29" s="11">
        <v>327506080.5</v>
      </c>
      <c r="R29" s="11">
        <v>3198727.86</v>
      </c>
      <c r="S29" s="11">
        <v>402640.89</v>
      </c>
      <c r="T29" s="11">
        <v>95897692.46</v>
      </c>
      <c r="U29" s="11">
        <v>194376651.43</v>
      </c>
      <c r="V29" s="11">
        <v>18261845.87</v>
      </c>
      <c r="W29" s="11">
        <v>206299.38</v>
      </c>
      <c r="X29" s="11">
        <v>2727942.01</v>
      </c>
      <c r="Y29" s="11">
        <v>536372.78</v>
      </c>
      <c r="Z29" s="11">
        <v>4144092.95</v>
      </c>
      <c r="AA29" s="11">
        <v>2795358.54</v>
      </c>
      <c r="AB29" s="11">
        <v>69108.58</v>
      </c>
      <c r="AC29" s="11">
        <v>4889347.75</v>
      </c>
      <c r="AD29" s="11">
        <v>2360740428.97</v>
      </c>
      <c r="AE29" s="11">
        <v>419196284.05</v>
      </c>
      <c r="AF29" s="11">
        <v>142888403.51</v>
      </c>
      <c r="AG29" s="11">
        <v>176150988.62</v>
      </c>
      <c r="AH29" s="11">
        <v>971946834.8</v>
      </c>
      <c r="AI29" s="11">
        <v>2759945761.18</v>
      </c>
      <c r="AJ29" s="11">
        <v>6333975.43</v>
      </c>
      <c r="AK29" s="13">
        <v>29075171.4</v>
      </c>
      <c r="AL29" s="11">
        <v>1228113224.39</v>
      </c>
      <c r="AM29" s="12">
        <v>-2576593148.22</v>
      </c>
      <c r="AN29" s="11">
        <v>11457990.84</v>
      </c>
      <c r="AO29" s="11">
        <v>30617511.07</v>
      </c>
      <c r="AP29" s="11">
        <v>8329569.6</v>
      </c>
      <c r="AQ29" s="11">
        <v>27622802.29</v>
      </c>
      <c r="AR29" s="11">
        <v>2314191.73</v>
      </c>
      <c r="AS29" s="11">
        <v>9049458.14</v>
      </c>
      <c r="AT29" s="11">
        <v>4176297.89</v>
      </c>
      <c r="AU29" s="11">
        <v>13123254.93</v>
      </c>
      <c r="AV29" s="11">
        <v>44000</v>
      </c>
      <c r="AW29" s="11">
        <v>1506000</v>
      </c>
      <c r="AX29" s="11">
        <v>1783025.98</v>
      </c>
      <c r="AY29" s="11">
        <v>3894809.22</v>
      </c>
      <c r="AZ29" s="11">
        <v>12054</v>
      </c>
      <c r="BA29" s="11">
        <v>49280</v>
      </c>
    </row>
    <row r="30" spans="1:53" ht="15.75">
      <c r="A30" s="15"/>
      <c r="B30" s="15"/>
      <c r="C30" s="15"/>
      <c r="D30" s="15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</row>
    <row r="31" ht="11.25" customHeight="1"/>
    <row r="32" spans="1:53" ht="16.5" customHeight="1">
      <c r="A32" s="18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</row>
    <row r="33" ht="24" customHeight="1"/>
  </sheetData>
  <sheetProtection/>
  <mergeCells count="27">
    <mergeCell ref="E2:O2"/>
    <mergeCell ref="P2:AC2"/>
    <mergeCell ref="AD2:AO2"/>
    <mergeCell ref="AP2:BA2"/>
    <mergeCell ref="A1:AZ1"/>
    <mergeCell ref="E3:G3"/>
    <mergeCell ref="H3:J3"/>
    <mergeCell ref="K3:L3"/>
    <mergeCell ref="M3:O3"/>
    <mergeCell ref="Q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X3:AY3"/>
    <mergeCell ref="AZ3:BA3"/>
    <mergeCell ref="A32:AT32"/>
    <mergeCell ref="AU32:AY32"/>
    <mergeCell ref="AZ32:BA32"/>
    <mergeCell ref="B28:D28"/>
    <mergeCell ref="B29:D2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18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2023-03-14T08:19:18Z</dcterms:created>
  <dcterms:modified xsi:type="dcterms:W3CDTF">2023-11-02T12:42:01Z</dcterms:modified>
  <cp:category/>
  <cp:version/>
  <cp:contentType/>
  <cp:contentStatus/>
</cp:coreProperties>
</file>