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I квартал  2024" sheetId="1" r:id="rId1"/>
  </sheets>
  <definedNames/>
  <calcPr fullCalcOnLoad="1"/>
</workbook>
</file>

<file path=xl/sharedStrings.xml><?xml version="1.0" encoding="utf-8"?>
<sst xmlns="http://schemas.openxmlformats.org/spreadsheetml/2006/main" count="164" uniqueCount="83">
  <si>
    <r>
      <t xml:space="preserve">Данные отчетов управляющих компаний о доходах от инвестирования средств пенсионных накоплений
</t>
    </r>
    <r>
      <rPr>
        <b/>
        <sz val="9"/>
        <color indexed="9"/>
        <rFont val="Arial Cyr"/>
        <family val="0"/>
      </rPr>
      <t>(</t>
    </r>
    <r>
      <rPr>
        <b/>
        <sz val="9"/>
        <color indexed="9"/>
        <rFont val="Arial Cyr"/>
        <family val="0"/>
      </rPr>
      <t>I</t>
    </r>
    <r>
      <rPr>
        <b/>
        <sz val="9"/>
        <color indexed="9"/>
        <rFont val="Arial Cyr"/>
        <family val="0"/>
      </rPr>
      <t xml:space="preserve">   квартал </t>
    </r>
    <r>
      <rPr>
        <b/>
        <sz val="9"/>
        <color indexed="9"/>
        <rFont val="Arial Cyr"/>
        <family val="0"/>
      </rPr>
      <t>2024</t>
    </r>
    <r>
      <rPr>
        <b/>
        <sz val="9"/>
        <color indexed="9"/>
        <rFont val="Arial Cyr"/>
        <family val="0"/>
      </rPr>
      <t xml:space="preserve"> года)</t>
    </r>
  </si>
  <si>
    <r>
      <t xml:space="preserve">Формализованное наименование 
</t>
    </r>
    <r>
      <rPr>
        <b/>
        <sz val="7.5"/>
        <color indexed="9"/>
        <rFont val="Arial Cyr"/>
        <family val="0"/>
      </rPr>
      <t>управляющей компании</t>
    </r>
  </si>
  <si>
    <t>показатели величин доходов, расходов и вознаграждения</t>
  </si>
  <si>
    <t xml:space="preserve">        показатели, влияющие на величину расходов и вознаграждения</t>
  </si>
  <si>
    <t>расшифровка доходов от инвестирования</t>
  </si>
  <si>
    <t>расшифровка расходов по инвестированию</t>
  </si>
  <si>
    <t>№ п/п</t>
  </si>
  <si>
    <t>Наименование инвестиционного портфеля</t>
  </si>
  <si>
    <t>номер договора ДУ</t>
  </si>
  <si>
    <t>расходы по инвестированию</t>
  </si>
  <si>
    <t>оплата услуг спец.депозитария</t>
  </si>
  <si>
    <t>доход</t>
  </si>
  <si>
    <t>вознаграждение</t>
  </si>
  <si>
    <t>сумма вновь переданных СПН</t>
  </si>
  <si>
    <t>всего</t>
  </si>
  <si>
    <t>финансовый результат от реализации активов</t>
  </si>
  <si>
    <t>дивиденды, проценты по ц/б</t>
  </si>
  <si>
    <t>проценты по депозитам, средствам на счетах</t>
  </si>
  <si>
    <t>финансовый результат от переоценки активов</t>
  </si>
  <si>
    <t>другие виды доходов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</si>
  <si>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</si>
  <si>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</si>
  <si>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</si>
  <si>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</si>
  <si>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предельные</t>
  </si>
  <si>
    <t>фактические</t>
  </si>
  <si>
    <t>экономия/ перерасход</t>
  </si>
  <si>
    <t>сумма</t>
  </si>
  <si>
    <t>отношение к средней СЧА</t>
  </si>
  <si>
    <t>отношение к сумме дохода</t>
  </si>
  <si>
    <t>средняя СЧА без учета вновь переданных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</si>
  <si>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</si>
  <si>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</si>
  <si>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</si>
  <si>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</si>
  <si>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</si>
  <si>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</si>
  <si>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</si>
  <si>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</si>
  <si>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</si>
  <si>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</si>
  <si>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</si>
  <si>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</si>
  <si>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квартал</t>
  </si>
  <si>
    <t>с начала года</t>
  </si>
  <si>
    <t>руб.</t>
  </si>
  <si>
    <t>%</t>
  </si>
  <si>
    <t>АГАНА УК</t>
  </si>
  <si>
    <t>КОНСЕРВАТИВНЫЙ</t>
  </si>
  <si>
    <t>22-03У028</t>
  </si>
  <si>
    <t>СБАЛАНСИРОВАННЫЙ</t>
  </si>
  <si>
    <t>22-03У029</t>
  </si>
  <si>
    <t>АЛЬФА-КАПИТАЛ УК</t>
  </si>
  <si>
    <t>22-03У017</t>
  </si>
  <si>
    <t xml:space="preserve">БКС УПРАВЛЕНИЕ БЛАГОСОСТОЯНИЕМ УК </t>
  </si>
  <si>
    <t>22-03У008</t>
  </si>
  <si>
    <t>ВИМ ИНВЕСТИЦИИ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</si>
  <si>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</si>
  <si>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</si>
  <si>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</si>
  <si>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</si>
  <si>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</si>
  <si>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</si>
  <si>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ЛИДЕР УК</t>
  </si>
  <si>
    <t>22-03У036</t>
  </si>
  <si>
    <t>ОТКРЫТИЕ УК</t>
  </si>
  <si>
    <t>22-03У062</t>
  </si>
  <si>
    <t>ПЕРВАЯ УК</t>
  </si>
  <si>
    <t>22-03У022</t>
  </si>
  <si>
    <t>ПРОМСВЯЗЬ УК</t>
  </si>
  <si>
    <t>22-03У061</t>
  </si>
  <si>
    <t>РЕГИОН ТРАСТ УК</t>
  </si>
  <si>
    <t>22-03У005</t>
  </si>
  <si>
    <t>РЕГИОН ЭСМ УК</t>
  </si>
  <si>
    <t>22-03У023</t>
  </si>
  <si>
    <t>СБЕРЕЖЕНИЯ ПЛЮС УК</t>
  </si>
  <si>
    <t>22-03У048</t>
  </si>
  <si>
    <t>ИТОГО</t>
  </si>
  <si>
    <t>в т.ч. без учета активов ГУК</t>
  </si>
  <si>
    <t>СРОЧНЫХ ПЕНСИОННЫХ ВЫПЛАТ</t>
  </si>
  <si>
    <t>22-12Г067СВ</t>
  </si>
  <si>
    <t>ВЫПЛАТНОГО РЕЗЕРВА</t>
  </si>
  <si>
    <t>22-12Г068НЧ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</si>
</sst>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#,##0.00"/>
  </numFmts>
  <fonts count="43">
    <font>
      <sz val="10"/>
      <name val="Arial"/>
      <family val="0"/>
    </font>
    <font>
      <b/>
      <sz val="9"/>
      <color indexed="9"/>
      <name val="Arial Cyr"/>
      <family val="0"/>
    </font>
    <font>
      <sz val="8"/>
      <color indexed="8"/>
      <name val="Arial"/>
      <family val="2"/>
    </font>
    <font>
      <b/>
      <sz val="7.5"/>
      <color indexed="9"/>
      <name val="Arial Cyr"/>
      <family val="0"/>
    </font>
    <font>
      <sz val="7"/>
      <color indexed="8"/>
      <name val="Arial"/>
      <family val="2"/>
    </font>
    <font>
      <sz val="7"/>
      <color indexed="11"/>
      <name val="Arial"/>
      <family val="2"/>
    </font>
    <font>
      <b/>
      <sz val="7"/>
      <color indexed="8"/>
      <name val="Arial Cyr"/>
      <family val="0"/>
    </font>
    <font>
      <b/>
      <sz val="11.95"/>
      <color indexed="9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3" fillId="0" borderId="13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183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4" xfId="0" applyFont="1" applyBorder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8" fillId="0" borderId="0" xfId="0" applyFont="1" applyAlignment="1" applyProtection="1">
      <alignment vertical="top" wrapText="1" readingOrder="1"/>
      <protection locked="0"/>
    </xf>
    <xf numFmtId="0" fontId="7" fillId="0" borderId="0" xfId="0" applyFont="1" applyAlignment="1" applyProtection="1">
      <alignment horizontal="right" vertical="top" wrapText="1" readingOrder="1"/>
      <protection locked="0"/>
    </xf>
    <xf numFmtId="0" fontId="6" fillId="0" borderId="15" xfId="0" applyFont="1" applyBorder="1" applyAlignment="1" applyProtection="1">
      <alignment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2" xfId="0" applyFont="1" applyBorder="1" applyAlignment="1" applyProtection="1">
      <alignment horizontal="center" vertical="center" wrapText="1" readingOrder="1"/>
      <protection locked="0"/>
    </xf>
    <xf numFmtId="0" fontId="1" fillId="0" borderId="17" xfId="0" applyFont="1" applyBorder="1" applyAlignment="1" applyProtection="1">
      <alignment horizontal="center" vertical="top" wrapText="1" readingOrder="1"/>
      <protection locked="0"/>
    </xf>
    <xf numFmtId="0" fontId="4" fillId="0" borderId="12" xfId="0" applyFont="1" applyBorder="1" applyAlignment="1" applyProtection="1">
      <alignment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2" fillId="0" borderId="12" xfId="0" applyNumberFormat="1" applyFont="1" applyBorder="1" applyAlignment="1" applyProtection="1">
      <alignment horizontal="center" vertical="center" wrapText="1" readingOrder="1"/>
      <protection locked="0"/>
    </xf>
    <xf numFmtId="183" fontId="5" fillId="0" borderId="12" xfId="0" applyNumberFormat="1" applyFont="1" applyBorder="1" applyAlignment="1" applyProtection="1">
      <alignment horizontal="right" vertical="center" wrapText="1" readingOrder="1"/>
      <protection locked="0"/>
    </xf>
    <xf numFmtId="183" fontId="4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2" xfId="0" applyNumberFormat="1" applyFont="1" applyBorder="1" applyAlignment="1" applyProtection="1">
      <alignment horizontal="right" vertical="center" wrapText="1" readingOrder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FF000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"/>
  <sheetViews>
    <sheetView showGridLines="0" tabSelected="1" zoomScalePageLayoutView="0" workbookViewId="0" topLeftCell="A1">
      <selection activeCell="BC28" sqref="BC28"/>
    </sheetView>
  </sheetViews>
  <sheetFormatPr defaultColWidth="9.140625" defaultRowHeight="12.75"/>
  <cols>
    <col min="1" max="1" width="3.7109375" style="0" customWidth="1"/>
    <col min="2" max="2" width="32.8515625" style="0" customWidth="1"/>
    <col min="3" max="3" width="25.140625" style="0" customWidth="1"/>
    <col min="4" max="4" width="11.00390625" style="0" customWidth="1"/>
    <col min="5" max="15" width="13.421875" style="0" customWidth="1"/>
    <col min="16" max="16" width="14.8515625" style="0" customWidth="1"/>
    <col min="17" max="36" width="13.421875" style="0" customWidth="1"/>
    <col min="37" max="37" width="16.140625" style="0" customWidth="1"/>
    <col min="38" max="45" width="13.421875" style="0" customWidth="1"/>
    <col min="46" max="46" width="10.7109375" style="0" customWidth="1"/>
    <col min="47" max="47" width="5.8515625" style="0" hidden="1" customWidth="1"/>
    <col min="48" max="51" width="13.421875" style="0" customWidth="1"/>
    <col min="52" max="52" width="11.00390625" style="0" customWidth="1"/>
    <col min="53" max="53" width="7.00390625" style="0" hidden="1" customWidth="1"/>
    <col min="54" max="55" width="13.421875" style="0" customWidth="1"/>
    <col min="56" max="56" width="0" style="0" hidden="1" customWidth="1"/>
    <col min="57" max="57" width="53.8515625" style="0" customWidth="1"/>
  </cols>
  <sheetData>
    <row r="1" spans="1:55" ht="24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</row>
    <row r="2" spans="1:55" ht="12.75">
      <c r="A2" s="1"/>
      <c r="B2" s="2"/>
      <c r="C2" s="2"/>
      <c r="D2" s="2"/>
      <c r="E2" s="25" t="s">
        <v>2</v>
      </c>
      <c r="F2" s="21"/>
      <c r="G2" s="21"/>
      <c r="H2" s="21"/>
      <c r="I2" s="21"/>
      <c r="J2" s="21"/>
      <c r="K2" s="21"/>
      <c r="L2" s="21"/>
      <c r="M2" s="21"/>
      <c r="N2" s="21"/>
      <c r="O2" s="22"/>
      <c r="P2" s="25" t="s">
        <v>3</v>
      </c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2"/>
      <c r="AD2" s="25" t="s">
        <v>4</v>
      </c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2"/>
      <c r="AP2" s="25" t="s">
        <v>5</v>
      </c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2"/>
    </row>
    <row r="3" spans="1:55" ht="22.5">
      <c r="A3" s="3" t="s">
        <v>6</v>
      </c>
      <c r="B3" s="4" t="s">
        <v>1</v>
      </c>
      <c r="C3" s="5" t="s">
        <v>7</v>
      </c>
      <c r="D3" s="5" t="s">
        <v>8</v>
      </c>
      <c r="E3" s="24" t="s">
        <v>9</v>
      </c>
      <c r="F3" s="21"/>
      <c r="G3" s="22"/>
      <c r="H3" s="24" t="s">
        <v>10</v>
      </c>
      <c r="I3" s="21"/>
      <c r="J3" s="22"/>
      <c r="K3" s="24" t="s">
        <v>11</v>
      </c>
      <c r="L3" s="22"/>
      <c r="M3" s="24" t="s">
        <v>12</v>
      </c>
      <c r="N3" s="21"/>
      <c r="O3" s="22"/>
      <c r="P3" s="1"/>
      <c r="Q3" s="24" t="s">
        <v>13</v>
      </c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2"/>
      <c r="AD3" s="24" t="s">
        <v>14</v>
      </c>
      <c r="AE3" s="22"/>
      <c r="AF3" s="24" t="s">
        <v>15</v>
      </c>
      <c r="AG3" s="22"/>
      <c r="AH3" s="24" t="s">
        <v>16</v>
      </c>
      <c r="AI3" s="22"/>
      <c r="AJ3" s="24" t="s">
        <v>17</v>
      </c>
      <c r="AK3" s="22"/>
      <c r="AL3" s="24" t="s">
        <v>18</v>
      </c>
      <c r="AM3" s="22"/>
      <c r="AN3" s="24" t="s">
        <v>19</v>
      </c>
      <c r="AO3" s="22"/>
      <c r="AP3" s="24" t="s">
        <v>14</v>
      </c>
      <c r="AQ3" s="22"/>
      <c r="AR3" s="24" t="s">
        <v>10</v>
      </c>
      <c r="AS3" s="22"/>
      <c r="AT3" s="24" t="s">
        <v>20</v>
      </c>
      <c r="AU3" s="21"/>
      <c r="AV3" s="22"/>
      <c r="AW3" s="24" t="s">
        <v>21</v>
      </c>
      <c r="AX3" s="22"/>
      <c r="AY3" s="24" t="s">
        <v>22</v>
      </c>
      <c r="AZ3" s="21"/>
      <c r="BA3" s="22"/>
      <c r="BB3" s="24" t="s">
        <v>23</v>
      </c>
      <c r="BC3" s="22"/>
    </row>
    <row r="4" spans="1:55" ht="33.75">
      <c r="A4" s="7"/>
      <c r="B4" s="8"/>
      <c r="C4" s="8"/>
      <c r="D4" s="8"/>
      <c r="E4" s="6" t="s">
        <v>24</v>
      </c>
      <c r="F4" s="6" t="s">
        <v>25</v>
      </c>
      <c r="G4" s="6" t="s">
        <v>26</v>
      </c>
      <c r="H4" s="6" t="s">
        <v>24</v>
      </c>
      <c r="I4" s="6" t="s">
        <v>25</v>
      </c>
      <c r="J4" s="6" t="s">
        <v>26</v>
      </c>
      <c r="K4" s="6" t="s">
        <v>27</v>
      </c>
      <c r="L4" s="6" t="s">
        <v>28</v>
      </c>
      <c r="M4" s="6" t="s">
        <v>27</v>
      </c>
      <c r="N4" s="6" t="s">
        <v>29</v>
      </c>
      <c r="O4" s="6" t="s">
        <v>28</v>
      </c>
      <c r="P4" s="7" t="s">
        <v>30</v>
      </c>
      <c r="Q4" s="6" t="s">
        <v>14</v>
      </c>
      <c r="R4" s="6" t="s">
        <v>31</v>
      </c>
      <c r="S4" s="6" t="s">
        <v>32</v>
      </c>
      <c r="T4" s="6" t="s">
        <v>33</v>
      </c>
      <c r="U4" s="6" t="s">
        <v>34</v>
      </c>
      <c r="V4" s="6" t="s">
        <v>35</v>
      </c>
      <c r="W4" s="6" t="s">
        <v>36</v>
      </c>
      <c r="X4" s="6" t="s">
        <v>37</v>
      </c>
      <c r="Y4" s="6" t="s">
        <v>38</v>
      </c>
      <c r="Z4" s="6" t="s">
        <v>39</v>
      </c>
      <c r="AA4" s="6" t="s">
        <v>40</v>
      </c>
      <c r="AB4" s="6" t="s">
        <v>41</v>
      </c>
      <c r="AC4" s="6" t="s">
        <v>42</v>
      </c>
      <c r="AD4" s="6" t="s">
        <v>43</v>
      </c>
      <c r="AE4" s="6" t="s">
        <v>44</v>
      </c>
      <c r="AF4" s="6" t="s">
        <v>43</v>
      </c>
      <c r="AG4" s="6" t="s">
        <v>44</v>
      </c>
      <c r="AH4" s="6" t="s">
        <v>43</v>
      </c>
      <c r="AI4" s="6" t="s">
        <v>44</v>
      </c>
      <c r="AJ4" s="6" t="s">
        <v>43</v>
      </c>
      <c r="AK4" s="6" t="s">
        <v>44</v>
      </c>
      <c r="AL4" s="6" t="s">
        <v>43</v>
      </c>
      <c r="AM4" s="6" t="s">
        <v>44</v>
      </c>
      <c r="AN4" s="6" t="s">
        <v>43</v>
      </c>
      <c r="AO4" s="6" t="s">
        <v>44</v>
      </c>
      <c r="AP4" s="6" t="s">
        <v>43</v>
      </c>
      <c r="AQ4" s="6" t="s">
        <v>44</v>
      </c>
      <c r="AR4" s="6" t="s">
        <v>43</v>
      </c>
      <c r="AS4" s="6" t="s">
        <v>44</v>
      </c>
      <c r="AT4" s="24" t="s">
        <v>43</v>
      </c>
      <c r="AU4" s="22"/>
      <c r="AV4" s="6" t="s">
        <v>44</v>
      </c>
      <c r="AW4" s="6" t="s">
        <v>43</v>
      </c>
      <c r="AX4" s="6" t="s">
        <v>44</v>
      </c>
      <c r="AY4" s="6" t="s">
        <v>43</v>
      </c>
      <c r="AZ4" s="24" t="s">
        <v>44</v>
      </c>
      <c r="BA4" s="22"/>
      <c r="BB4" s="6" t="s">
        <v>43</v>
      </c>
      <c r="BC4" s="6" t="s">
        <v>44</v>
      </c>
    </row>
    <row r="5" spans="1:55" ht="12.75">
      <c r="A5" s="7"/>
      <c r="B5" s="8"/>
      <c r="C5" s="8"/>
      <c r="D5" s="8"/>
      <c r="E5" s="6" t="s">
        <v>45</v>
      </c>
      <c r="F5" s="6" t="s">
        <v>45</v>
      </c>
      <c r="G5" s="6" t="s">
        <v>45</v>
      </c>
      <c r="H5" s="6" t="s">
        <v>45</v>
      </c>
      <c r="I5" s="6" t="s">
        <v>45</v>
      </c>
      <c r="J5" s="6" t="s">
        <v>45</v>
      </c>
      <c r="K5" s="6" t="s">
        <v>45</v>
      </c>
      <c r="L5" s="6" t="s">
        <v>46</v>
      </c>
      <c r="M5" s="6" t="s">
        <v>45</v>
      </c>
      <c r="N5" s="6" t="s">
        <v>46</v>
      </c>
      <c r="O5" s="6" t="s">
        <v>46</v>
      </c>
      <c r="P5" s="6" t="s">
        <v>45</v>
      </c>
      <c r="Q5" s="6" t="s">
        <v>45</v>
      </c>
      <c r="R5" s="6" t="s">
        <v>45</v>
      </c>
      <c r="S5" s="6" t="s">
        <v>45</v>
      </c>
      <c r="T5" s="6" t="s">
        <v>45</v>
      </c>
      <c r="U5" s="6" t="s">
        <v>45</v>
      </c>
      <c r="V5" s="6" t="s">
        <v>45</v>
      </c>
      <c r="W5" s="6" t="s">
        <v>45</v>
      </c>
      <c r="X5" s="6" t="s">
        <v>45</v>
      </c>
      <c r="Y5" s="6" t="s">
        <v>45</v>
      </c>
      <c r="Z5" s="6" t="s">
        <v>45</v>
      </c>
      <c r="AA5" s="6" t="s">
        <v>45</v>
      </c>
      <c r="AB5" s="6" t="s">
        <v>45</v>
      </c>
      <c r="AC5" s="6" t="s">
        <v>45</v>
      </c>
      <c r="AD5" s="6" t="s">
        <v>45</v>
      </c>
      <c r="AE5" s="6" t="s">
        <v>45</v>
      </c>
      <c r="AF5" s="6" t="s">
        <v>45</v>
      </c>
      <c r="AG5" s="6" t="s">
        <v>45</v>
      </c>
      <c r="AH5" s="6" t="s">
        <v>45</v>
      </c>
      <c r="AI5" s="6" t="s">
        <v>45</v>
      </c>
      <c r="AJ5" s="6" t="s">
        <v>45</v>
      </c>
      <c r="AK5" s="6" t="s">
        <v>45</v>
      </c>
      <c r="AL5" s="6" t="s">
        <v>45</v>
      </c>
      <c r="AM5" s="6" t="s">
        <v>45</v>
      </c>
      <c r="AN5" s="6" t="s">
        <v>45</v>
      </c>
      <c r="AO5" s="6" t="s">
        <v>45</v>
      </c>
      <c r="AP5" s="6" t="s">
        <v>45</v>
      </c>
      <c r="AQ5" s="6" t="s">
        <v>45</v>
      </c>
      <c r="AR5" s="6" t="s">
        <v>45</v>
      </c>
      <c r="AS5" s="6" t="s">
        <v>45</v>
      </c>
      <c r="AT5" s="24" t="s">
        <v>45</v>
      </c>
      <c r="AU5" s="22"/>
      <c r="AV5" s="6" t="s">
        <v>45</v>
      </c>
      <c r="AW5" s="6" t="s">
        <v>45</v>
      </c>
      <c r="AX5" s="6" t="s">
        <v>45</v>
      </c>
      <c r="AY5" s="6" t="s">
        <v>45</v>
      </c>
      <c r="AZ5" s="24" t="s">
        <v>45</v>
      </c>
      <c r="BA5" s="22"/>
      <c r="BB5" s="6" t="s">
        <v>45</v>
      </c>
      <c r="BC5" s="6" t="s">
        <v>45</v>
      </c>
    </row>
    <row r="6" spans="1:55" ht="12.75">
      <c r="A6" s="9">
        <v>1</v>
      </c>
      <c r="B6" s="9" t="s">
        <v>47</v>
      </c>
      <c r="C6" s="9" t="s">
        <v>48</v>
      </c>
      <c r="D6" s="9" t="s">
        <v>49</v>
      </c>
      <c r="E6" s="10">
        <v>243986.44</v>
      </c>
      <c r="F6" s="10">
        <v>20463.82</v>
      </c>
      <c r="G6" s="10">
        <v>223522.62</v>
      </c>
      <c r="H6" s="10">
        <v>26520.26</v>
      </c>
      <c r="I6" s="10">
        <v>1703.75</v>
      </c>
      <c r="J6" s="10">
        <v>24816.51</v>
      </c>
      <c r="K6" s="10">
        <v>361624.65</v>
      </c>
      <c r="L6" s="10">
        <v>1.4</v>
      </c>
      <c r="M6" s="10">
        <v>0</v>
      </c>
      <c r="N6" s="10">
        <v>0</v>
      </c>
      <c r="O6" s="10">
        <v>0</v>
      </c>
      <c r="P6" s="10">
        <v>25735080.99</v>
      </c>
      <c r="Q6" s="10">
        <v>1026346.55</v>
      </c>
      <c r="R6" s="10">
        <v>0</v>
      </c>
      <c r="S6" s="10">
        <v>0</v>
      </c>
      <c r="T6" s="10">
        <v>1026346.55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361624.65</v>
      </c>
      <c r="AE6" s="10">
        <v>361624.65</v>
      </c>
      <c r="AF6" s="10">
        <v>61321.59</v>
      </c>
      <c r="AG6" s="10">
        <v>61321.59</v>
      </c>
      <c r="AH6" s="10">
        <v>519125.61</v>
      </c>
      <c r="AI6" s="10">
        <v>519125.61</v>
      </c>
      <c r="AJ6" s="10">
        <v>51262.11</v>
      </c>
      <c r="AK6" s="11">
        <v>51262.11</v>
      </c>
      <c r="AL6" s="12">
        <v>-270084.66</v>
      </c>
      <c r="AM6" s="12">
        <v>-270084.66</v>
      </c>
      <c r="AN6" s="10">
        <v>0</v>
      </c>
      <c r="AO6" s="10">
        <v>0</v>
      </c>
      <c r="AP6" s="10">
        <v>20463.82</v>
      </c>
      <c r="AQ6" s="10">
        <v>20463.82</v>
      </c>
      <c r="AR6" s="10">
        <v>1703.75</v>
      </c>
      <c r="AS6" s="10">
        <v>1703.75</v>
      </c>
      <c r="AT6" s="23">
        <v>3568.07</v>
      </c>
      <c r="AU6" s="22"/>
      <c r="AV6" s="10">
        <v>3568.07</v>
      </c>
      <c r="AW6" s="10">
        <v>15000</v>
      </c>
      <c r="AX6" s="10">
        <v>15000</v>
      </c>
      <c r="AY6" s="10">
        <v>0</v>
      </c>
      <c r="AZ6" s="23">
        <v>0</v>
      </c>
      <c r="BA6" s="22"/>
      <c r="BB6" s="10">
        <v>192</v>
      </c>
      <c r="BC6" s="10">
        <v>192</v>
      </c>
    </row>
    <row r="7" spans="1:55" ht="12.75">
      <c r="A7" s="9">
        <v>2</v>
      </c>
      <c r="B7" s="9" t="s">
        <v>47</v>
      </c>
      <c r="C7" s="9" t="s">
        <v>50</v>
      </c>
      <c r="D7" s="9" t="s">
        <v>51</v>
      </c>
      <c r="E7" s="10">
        <v>3083002.02</v>
      </c>
      <c r="F7" s="10">
        <v>102996.04</v>
      </c>
      <c r="G7" s="10">
        <v>2980005.98</v>
      </c>
      <c r="H7" s="10">
        <v>335108.92</v>
      </c>
      <c r="I7" s="10">
        <v>22001.21</v>
      </c>
      <c r="J7" s="10">
        <v>313107.71</v>
      </c>
      <c r="K7" s="10">
        <v>8404371.13</v>
      </c>
      <c r="L7" s="10">
        <v>2.51</v>
      </c>
      <c r="M7" s="10">
        <v>0</v>
      </c>
      <c r="N7" s="10">
        <v>0</v>
      </c>
      <c r="O7" s="10">
        <v>0</v>
      </c>
      <c r="P7" s="10">
        <v>334757892.28</v>
      </c>
      <c r="Q7" s="10">
        <v>451569.12</v>
      </c>
      <c r="R7" s="10">
        <v>28266.43</v>
      </c>
      <c r="S7" s="10">
        <v>0</v>
      </c>
      <c r="T7" s="10">
        <v>423302.69</v>
      </c>
      <c r="U7" s="10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8404371.13</v>
      </c>
      <c r="AE7" s="10">
        <v>8404371.13</v>
      </c>
      <c r="AF7" s="10">
        <v>356049.5</v>
      </c>
      <c r="AG7" s="10">
        <v>356049.5</v>
      </c>
      <c r="AH7" s="10">
        <v>6450814.66</v>
      </c>
      <c r="AI7" s="10">
        <v>6450814.66</v>
      </c>
      <c r="AJ7" s="10">
        <v>606903.44</v>
      </c>
      <c r="AK7" s="11">
        <v>606903.44</v>
      </c>
      <c r="AL7" s="10">
        <v>990603.53</v>
      </c>
      <c r="AM7" s="10">
        <v>990603.53</v>
      </c>
      <c r="AN7" s="10">
        <v>0</v>
      </c>
      <c r="AO7" s="10">
        <v>0</v>
      </c>
      <c r="AP7" s="10">
        <v>102996.04</v>
      </c>
      <c r="AQ7" s="10">
        <v>102996.04</v>
      </c>
      <c r="AR7" s="10">
        <v>22001.21</v>
      </c>
      <c r="AS7" s="10">
        <v>22001.21</v>
      </c>
      <c r="AT7" s="23">
        <v>20802.83</v>
      </c>
      <c r="AU7" s="22"/>
      <c r="AV7" s="10">
        <v>20802.83</v>
      </c>
      <c r="AW7" s="10">
        <v>60000</v>
      </c>
      <c r="AX7" s="10">
        <v>60000</v>
      </c>
      <c r="AY7" s="10">
        <v>0</v>
      </c>
      <c r="AZ7" s="23">
        <v>0</v>
      </c>
      <c r="BA7" s="22"/>
      <c r="BB7" s="10">
        <v>192</v>
      </c>
      <c r="BC7" s="10">
        <v>192</v>
      </c>
    </row>
    <row r="8" spans="1:55" ht="12.75">
      <c r="A8" s="9">
        <v>3</v>
      </c>
      <c r="B8" s="9" t="s">
        <v>52</v>
      </c>
      <c r="C8" s="9"/>
      <c r="D8" s="9" t="s">
        <v>53</v>
      </c>
      <c r="E8" s="10">
        <v>16376949.5</v>
      </c>
      <c r="F8" s="10">
        <v>310470.94</v>
      </c>
      <c r="G8" s="10">
        <v>16066478.56</v>
      </c>
      <c r="H8" s="10">
        <v>1488813.58</v>
      </c>
      <c r="I8" s="10">
        <v>97821.28</v>
      </c>
      <c r="J8" s="10">
        <v>1390992.3</v>
      </c>
      <c r="K8" s="10">
        <v>30632500.95</v>
      </c>
      <c r="L8" s="10">
        <v>2.06</v>
      </c>
      <c r="M8" s="10">
        <v>0</v>
      </c>
      <c r="N8" s="10">
        <v>0</v>
      </c>
      <c r="O8" s="10">
        <v>0</v>
      </c>
      <c r="P8" s="10">
        <v>1486617483.06</v>
      </c>
      <c r="Q8" s="10">
        <v>2856358.94</v>
      </c>
      <c r="R8" s="10">
        <v>55485.95</v>
      </c>
      <c r="S8" s="10">
        <v>0</v>
      </c>
      <c r="T8" s="10">
        <v>2800872.99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30632500.95</v>
      </c>
      <c r="AE8" s="10">
        <v>30632500.95</v>
      </c>
      <c r="AF8" s="10">
        <v>4738748.98</v>
      </c>
      <c r="AG8" s="10">
        <v>4738748.98</v>
      </c>
      <c r="AH8" s="10">
        <v>41214149.27</v>
      </c>
      <c r="AI8" s="10">
        <v>41214149.27</v>
      </c>
      <c r="AJ8" s="10">
        <v>0</v>
      </c>
      <c r="AK8" s="11">
        <v>0</v>
      </c>
      <c r="AL8" s="12">
        <v>-15320397.3</v>
      </c>
      <c r="AM8" s="12">
        <v>-15320397.3</v>
      </c>
      <c r="AN8" s="10">
        <v>0</v>
      </c>
      <c r="AO8" s="10">
        <v>0</v>
      </c>
      <c r="AP8" s="10">
        <v>310470.94</v>
      </c>
      <c r="AQ8" s="10">
        <v>310470.94</v>
      </c>
      <c r="AR8" s="10">
        <v>97821.28</v>
      </c>
      <c r="AS8" s="10">
        <v>97821.28</v>
      </c>
      <c r="AT8" s="23">
        <v>146449.66</v>
      </c>
      <c r="AU8" s="22"/>
      <c r="AV8" s="10">
        <v>146449.66</v>
      </c>
      <c r="AW8" s="10">
        <v>65000</v>
      </c>
      <c r="AX8" s="10">
        <v>65000</v>
      </c>
      <c r="AY8" s="10">
        <v>0</v>
      </c>
      <c r="AZ8" s="23">
        <v>0</v>
      </c>
      <c r="BA8" s="22"/>
      <c r="BB8" s="10">
        <v>1200</v>
      </c>
      <c r="BC8" s="10">
        <v>1200</v>
      </c>
    </row>
    <row r="9" spans="1:55" ht="12.75">
      <c r="A9" s="9">
        <v>4</v>
      </c>
      <c r="B9" s="9" t="s">
        <v>54</v>
      </c>
      <c r="C9" s="9"/>
      <c r="D9" s="9" t="s">
        <v>55</v>
      </c>
      <c r="E9" s="10">
        <v>65369848.38</v>
      </c>
      <c r="F9" s="10">
        <v>1299618.15</v>
      </c>
      <c r="G9" s="10">
        <v>64070230.23</v>
      </c>
      <c r="H9" s="10">
        <v>6346587.22</v>
      </c>
      <c r="I9" s="10">
        <v>415904.92</v>
      </c>
      <c r="J9" s="10">
        <v>5930682.3</v>
      </c>
      <c r="K9" s="10">
        <v>155767345.37</v>
      </c>
      <c r="L9" s="10">
        <v>2.45</v>
      </c>
      <c r="M9" s="10">
        <v>0</v>
      </c>
      <c r="N9" s="10">
        <v>0</v>
      </c>
      <c r="O9" s="10">
        <v>0</v>
      </c>
      <c r="P9" s="10">
        <v>6344753570.02</v>
      </c>
      <c r="Q9" s="10">
        <v>2365749.14</v>
      </c>
      <c r="R9" s="10">
        <v>120928.96</v>
      </c>
      <c r="S9" s="10">
        <v>0</v>
      </c>
      <c r="T9" s="10">
        <v>2244820.18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155767345.37</v>
      </c>
      <c r="AE9" s="10">
        <v>155767345.37</v>
      </c>
      <c r="AF9" s="12">
        <v>-3492309.1</v>
      </c>
      <c r="AG9" s="12">
        <v>-3492309.1</v>
      </c>
      <c r="AH9" s="10">
        <v>171214318.12</v>
      </c>
      <c r="AI9" s="10">
        <v>171214318.12</v>
      </c>
      <c r="AJ9" s="10">
        <v>0</v>
      </c>
      <c r="AK9" s="11">
        <v>0</v>
      </c>
      <c r="AL9" s="12">
        <v>-11744663.65</v>
      </c>
      <c r="AM9" s="12">
        <v>-11744663.65</v>
      </c>
      <c r="AN9" s="12">
        <v>-210000</v>
      </c>
      <c r="AO9" s="12">
        <v>-210000</v>
      </c>
      <c r="AP9" s="10">
        <v>1299618.15</v>
      </c>
      <c r="AQ9" s="10">
        <v>1299618.15</v>
      </c>
      <c r="AR9" s="10">
        <v>415904.92</v>
      </c>
      <c r="AS9" s="10">
        <v>415904.92</v>
      </c>
      <c r="AT9" s="23">
        <v>763713.23</v>
      </c>
      <c r="AU9" s="22"/>
      <c r="AV9" s="10">
        <v>763713.23</v>
      </c>
      <c r="AW9" s="10">
        <v>120000</v>
      </c>
      <c r="AX9" s="10">
        <v>120000</v>
      </c>
      <c r="AY9" s="10">
        <v>0</v>
      </c>
      <c r="AZ9" s="23">
        <v>0</v>
      </c>
      <c r="BA9" s="22"/>
      <c r="BB9" s="10">
        <v>0</v>
      </c>
      <c r="BC9" s="10">
        <v>0</v>
      </c>
    </row>
    <row r="10" spans="1:55" ht="12.75">
      <c r="A10" s="9">
        <v>5</v>
      </c>
      <c r="B10" s="9" t="s">
        <v>56</v>
      </c>
      <c r="C10" s="9"/>
      <c r="D10" s="9" t="s">
        <v>57</v>
      </c>
      <c r="E10" s="10">
        <v>26736160.82</v>
      </c>
      <c r="F10" s="10">
        <v>604127.4</v>
      </c>
      <c r="G10" s="10">
        <v>26132033.42</v>
      </c>
      <c r="H10" s="10">
        <v>2430560.08</v>
      </c>
      <c r="I10" s="10">
        <v>160295.32</v>
      </c>
      <c r="J10" s="10">
        <v>2270264.76</v>
      </c>
      <c r="K10" s="10">
        <v>87294020.91</v>
      </c>
      <c r="L10" s="10">
        <v>3.59</v>
      </c>
      <c r="M10" s="10">
        <v>0</v>
      </c>
      <c r="N10" s="10">
        <v>0</v>
      </c>
      <c r="O10" s="10">
        <v>0</v>
      </c>
      <c r="P10" s="10">
        <v>2429976115.04</v>
      </c>
      <c r="Q10" s="10">
        <v>741913.1</v>
      </c>
      <c r="R10" s="10">
        <v>83239.3</v>
      </c>
      <c r="S10" s="10">
        <v>0</v>
      </c>
      <c r="T10" s="10">
        <v>658673.8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87294020.91</v>
      </c>
      <c r="AE10" s="10">
        <v>87294020.91</v>
      </c>
      <c r="AF10" s="10">
        <v>4907376.58</v>
      </c>
      <c r="AG10" s="10">
        <v>4907376.58</v>
      </c>
      <c r="AH10" s="10">
        <v>58359086.89</v>
      </c>
      <c r="AI10" s="10">
        <v>58359086.89</v>
      </c>
      <c r="AJ10" s="10">
        <v>59744.02</v>
      </c>
      <c r="AK10" s="11">
        <v>59744.02</v>
      </c>
      <c r="AL10" s="10">
        <v>18522175.15</v>
      </c>
      <c r="AM10" s="10">
        <v>18522175.15</v>
      </c>
      <c r="AN10" s="10">
        <v>5445638.27</v>
      </c>
      <c r="AO10" s="10">
        <v>5445638.27</v>
      </c>
      <c r="AP10" s="10">
        <v>604127.4</v>
      </c>
      <c r="AQ10" s="10">
        <v>604127.4</v>
      </c>
      <c r="AR10" s="10">
        <v>160295.32</v>
      </c>
      <c r="AS10" s="10">
        <v>160295.32</v>
      </c>
      <c r="AT10" s="23">
        <v>333832.08</v>
      </c>
      <c r="AU10" s="22"/>
      <c r="AV10" s="10">
        <v>333832.08</v>
      </c>
      <c r="AW10" s="10">
        <v>110000</v>
      </c>
      <c r="AX10" s="10">
        <v>110000</v>
      </c>
      <c r="AY10" s="10">
        <v>0</v>
      </c>
      <c r="AZ10" s="23">
        <v>0</v>
      </c>
      <c r="BA10" s="22"/>
      <c r="BB10" s="10">
        <v>0</v>
      </c>
      <c r="BC10" s="10">
        <v>0</v>
      </c>
    </row>
    <row r="11" spans="1:55" ht="12.75">
      <c r="A11" s="9">
        <v>6</v>
      </c>
      <c r="B11" s="9" t="s">
        <v>58</v>
      </c>
      <c r="C11" s="9" t="s">
        <v>59</v>
      </c>
      <c r="D11" s="9" t="s">
        <v>60</v>
      </c>
      <c r="E11" s="10">
        <v>24774169444.23</v>
      </c>
      <c r="F11" s="10">
        <v>215382992.83</v>
      </c>
      <c r="G11" s="10">
        <v>24558786451.4</v>
      </c>
      <c r="H11" s="10">
        <v>2252197222.22</v>
      </c>
      <c r="I11" s="10">
        <v>148290685.64</v>
      </c>
      <c r="J11" s="10">
        <v>2103906536.58</v>
      </c>
      <c r="K11" s="10">
        <v>39307915686.27</v>
      </c>
      <c r="L11" s="10">
        <v>1.75</v>
      </c>
      <c r="M11" s="10">
        <v>0</v>
      </c>
      <c r="N11" s="10">
        <v>0</v>
      </c>
      <c r="O11" s="10">
        <v>0</v>
      </c>
      <c r="P11" s="10">
        <v>2252028970354.26</v>
      </c>
      <c r="Q11" s="10">
        <v>189406573.4</v>
      </c>
      <c r="R11" s="10">
        <v>129526968.16</v>
      </c>
      <c r="S11" s="10">
        <v>9956830.58</v>
      </c>
      <c r="T11" s="10">
        <v>49922774.66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0</v>
      </c>
      <c r="AC11" s="10">
        <v>0</v>
      </c>
      <c r="AD11" s="10">
        <v>39307915686.27</v>
      </c>
      <c r="AE11" s="10">
        <v>39307915686.27</v>
      </c>
      <c r="AF11" s="10">
        <v>464956415.96</v>
      </c>
      <c r="AG11" s="10">
        <v>464956415.96</v>
      </c>
      <c r="AH11" s="10">
        <v>40878948959.07</v>
      </c>
      <c r="AI11" s="10">
        <v>40878948959.07</v>
      </c>
      <c r="AJ11" s="10">
        <v>15562235982</v>
      </c>
      <c r="AK11" s="11">
        <v>15562235982</v>
      </c>
      <c r="AL11" s="12">
        <v>-17660969818.45</v>
      </c>
      <c r="AM11" s="12">
        <v>-17660969818.45</v>
      </c>
      <c r="AN11" s="10">
        <v>62744147.69</v>
      </c>
      <c r="AO11" s="10">
        <v>62744147.69</v>
      </c>
      <c r="AP11" s="10">
        <v>215382992.83</v>
      </c>
      <c r="AQ11" s="10">
        <v>215382992.83</v>
      </c>
      <c r="AR11" s="10">
        <v>148290685.64</v>
      </c>
      <c r="AS11" s="10">
        <v>148290685.64</v>
      </c>
      <c r="AT11" s="23">
        <v>63054616.43</v>
      </c>
      <c r="AU11" s="22"/>
      <c r="AV11" s="10">
        <v>63054616.43</v>
      </c>
      <c r="AW11" s="10">
        <v>3644579.94</v>
      </c>
      <c r="AX11" s="10">
        <v>3644579.94</v>
      </c>
      <c r="AY11" s="10">
        <v>372950.82</v>
      </c>
      <c r="AZ11" s="23">
        <v>372950.82</v>
      </c>
      <c r="BA11" s="22"/>
      <c r="BB11" s="10">
        <v>20160</v>
      </c>
      <c r="BC11" s="10">
        <v>20160</v>
      </c>
    </row>
    <row r="12" spans="1:55" ht="19.5">
      <c r="A12" s="9">
        <v>7</v>
      </c>
      <c r="B12" s="9" t="s">
        <v>58</v>
      </c>
      <c r="C12" s="9" t="s">
        <v>61</v>
      </c>
      <c r="D12" s="9" t="s">
        <v>62</v>
      </c>
      <c r="E12" s="10">
        <v>488480515.28</v>
      </c>
      <c r="F12" s="10">
        <v>6230783.02</v>
      </c>
      <c r="G12" s="10">
        <v>482249732.26</v>
      </c>
      <c r="H12" s="10">
        <v>44407319.58</v>
      </c>
      <c r="I12" s="10">
        <v>2986899.61</v>
      </c>
      <c r="J12" s="10">
        <v>41420419.97</v>
      </c>
      <c r="K12" s="10">
        <v>925490794.09</v>
      </c>
      <c r="L12" s="10">
        <v>2.09</v>
      </c>
      <c r="M12" s="10">
        <v>0</v>
      </c>
      <c r="N12" s="10">
        <v>0</v>
      </c>
      <c r="O12" s="10">
        <v>0</v>
      </c>
      <c r="P12" s="10">
        <v>44367074696.71</v>
      </c>
      <c r="Q12" s="10">
        <v>51888955.72</v>
      </c>
      <c r="R12" s="10">
        <v>2887959.13</v>
      </c>
      <c r="S12" s="10">
        <v>24731.26</v>
      </c>
      <c r="T12" s="10">
        <v>48976265.33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925490794.09</v>
      </c>
      <c r="AE12" s="10">
        <v>925490794.09</v>
      </c>
      <c r="AF12" s="10">
        <v>603026.32</v>
      </c>
      <c r="AG12" s="10">
        <v>603026.32</v>
      </c>
      <c r="AH12" s="10">
        <v>931445112.63</v>
      </c>
      <c r="AI12" s="10">
        <v>931445112.63</v>
      </c>
      <c r="AJ12" s="10">
        <v>40104253.64</v>
      </c>
      <c r="AK12" s="11">
        <v>40104253.64</v>
      </c>
      <c r="AL12" s="12">
        <v>-208739158.51</v>
      </c>
      <c r="AM12" s="12">
        <v>-208739158.51</v>
      </c>
      <c r="AN12" s="10">
        <v>162077560.01</v>
      </c>
      <c r="AO12" s="10">
        <v>162077560.01</v>
      </c>
      <c r="AP12" s="10">
        <v>6230783.02</v>
      </c>
      <c r="AQ12" s="10">
        <v>6230783.02</v>
      </c>
      <c r="AR12" s="10">
        <v>2986899.61</v>
      </c>
      <c r="AS12" s="10">
        <v>2986899.61</v>
      </c>
      <c r="AT12" s="23">
        <v>2476755.13</v>
      </c>
      <c r="AU12" s="22"/>
      <c r="AV12" s="10">
        <v>2476755.13</v>
      </c>
      <c r="AW12" s="10">
        <v>383157.46</v>
      </c>
      <c r="AX12" s="10">
        <v>383157.46</v>
      </c>
      <c r="AY12" s="10">
        <v>372950.82</v>
      </c>
      <c r="AZ12" s="23">
        <v>372950.82</v>
      </c>
      <c r="BA12" s="22"/>
      <c r="BB12" s="10">
        <v>11020</v>
      </c>
      <c r="BC12" s="10">
        <v>11020</v>
      </c>
    </row>
    <row r="13" spans="1:55" ht="12.75">
      <c r="A13" s="9">
        <v>8</v>
      </c>
      <c r="B13" s="27" t="s">
        <v>58</v>
      </c>
      <c r="C13" s="27" t="s">
        <v>79</v>
      </c>
      <c r="D13" s="27" t="s">
        <v>80</v>
      </c>
      <c r="E13" s="28">
        <v>69980312.93</v>
      </c>
      <c r="F13" s="28">
        <v>2393492.45</v>
      </c>
      <c r="G13" s="28">
        <v>67586820.48</v>
      </c>
      <c r="H13" s="28">
        <v>6361846.63</v>
      </c>
      <c r="I13" s="28">
        <v>1585947.3</v>
      </c>
      <c r="J13" s="28">
        <v>4775899.33</v>
      </c>
      <c r="K13" s="28">
        <v>149018620.5</v>
      </c>
      <c r="L13" s="28">
        <v>2.34</v>
      </c>
      <c r="M13" s="28">
        <v>0</v>
      </c>
      <c r="N13" s="28">
        <v>0</v>
      </c>
      <c r="O13" s="28">
        <v>0</v>
      </c>
      <c r="P13" s="28">
        <v>6361846629.69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149018620.5</v>
      </c>
      <c r="AE13" s="28">
        <v>149018620.5</v>
      </c>
      <c r="AF13" s="28">
        <v>79472.12</v>
      </c>
      <c r="AG13" s="28">
        <v>79472.12</v>
      </c>
      <c r="AH13" s="28">
        <v>111231798.29</v>
      </c>
      <c r="AI13" s="28">
        <v>111231798.29</v>
      </c>
      <c r="AJ13" s="28">
        <v>9641797.29</v>
      </c>
      <c r="AK13" s="29">
        <v>9641797.29</v>
      </c>
      <c r="AL13" s="30">
        <v>-17246069.78</v>
      </c>
      <c r="AM13" s="30">
        <v>-17246069.78</v>
      </c>
      <c r="AN13" s="28">
        <v>45311622.58</v>
      </c>
      <c r="AO13" s="28">
        <v>45311622.58</v>
      </c>
      <c r="AP13" s="28">
        <v>2393492.45</v>
      </c>
      <c r="AQ13" s="28">
        <v>2393492.45</v>
      </c>
      <c r="AR13" s="28">
        <v>1585947.3</v>
      </c>
      <c r="AS13" s="28">
        <v>1585947.3</v>
      </c>
      <c r="AT13" s="31">
        <v>493960.03</v>
      </c>
      <c r="AU13" s="22"/>
      <c r="AV13" s="28">
        <v>493960.03</v>
      </c>
      <c r="AW13" s="28">
        <v>52523.26</v>
      </c>
      <c r="AX13" s="28">
        <v>52523.26</v>
      </c>
      <c r="AY13" s="28">
        <v>248911.86</v>
      </c>
      <c r="AZ13" s="31">
        <v>248911.86</v>
      </c>
      <c r="BA13" s="22"/>
      <c r="BB13" s="28">
        <v>12150</v>
      </c>
      <c r="BC13" s="28">
        <v>12150</v>
      </c>
    </row>
    <row r="14" spans="1:55" ht="12.75">
      <c r="A14" s="9">
        <v>9</v>
      </c>
      <c r="B14" s="27" t="s">
        <v>58</v>
      </c>
      <c r="C14" s="27" t="s">
        <v>81</v>
      </c>
      <c r="D14" s="27" t="s">
        <v>82</v>
      </c>
      <c r="E14" s="28">
        <v>390283055.88</v>
      </c>
      <c r="F14" s="28">
        <v>11260645.19</v>
      </c>
      <c r="G14" s="28">
        <v>379022410.69</v>
      </c>
      <c r="H14" s="28">
        <v>35480277.81</v>
      </c>
      <c r="I14" s="28">
        <v>8750203.04</v>
      </c>
      <c r="J14" s="28">
        <v>26730074.77</v>
      </c>
      <c r="K14" s="28">
        <v>825858754.25</v>
      </c>
      <c r="L14" s="28">
        <v>2.33</v>
      </c>
      <c r="M14" s="28">
        <v>0</v>
      </c>
      <c r="N14" s="28">
        <v>0</v>
      </c>
      <c r="O14" s="28">
        <v>0</v>
      </c>
      <c r="P14" s="28">
        <v>35480277806.84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825858754.25</v>
      </c>
      <c r="AE14" s="28">
        <v>825858754.25</v>
      </c>
      <c r="AF14" s="28">
        <v>264907.33</v>
      </c>
      <c r="AG14" s="28">
        <v>264907.33</v>
      </c>
      <c r="AH14" s="28">
        <v>766208944.43</v>
      </c>
      <c r="AI14" s="28">
        <v>766208944.43</v>
      </c>
      <c r="AJ14" s="28">
        <v>30344192.44</v>
      </c>
      <c r="AK14" s="29">
        <v>30344192.44</v>
      </c>
      <c r="AL14" s="30">
        <v>-99825388.18</v>
      </c>
      <c r="AM14" s="30">
        <v>-99825388.18</v>
      </c>
      <c r="AN14" s="28">
        <v>128866098.23</v>
      </c>
      <c r="AO14" s="28">
        <v>128866098.23</v>
      </c>
      <c r="AP14" s="28">
        <v>11260645.19</v>
      </c>
      <c r="AQ14" s="28">
        <v>11260645.19</v>
      </c>
      <c r="AR14" s="28">
        <v>8750203.04</v>
      </c>
      <c r="AS14" s="28">
        <v>8750203.04</v>
      </c>
      <c r="AT14" s="31">
        <v>1911571.99</v>
      </c>
      <c r="AU14" s="22"/>
      <c r="AV14" s="28">
        <v>1911571.99</v>
      </c>
      <c r="AW14" s="28">
        <v>213339.34</v>
      </c>
      <c r="AX14" s="28">
        <v>213339.34</v>
      </c>
      <c r="AY14" s="28">
        <v>372950.82</v>
      </c>
      <c r="AZ14" s="31">
        <v>372950.82</v>
      </c>
      <c r="BA14" s="22"/>
      <c r="BB14" s="28">
        <v>12580</v>
      </c>
      <c r="BC14" s="28">
        <v>12580</v>
      </c>
    </row>
    <row r="15" spans="1:55" ht="12.75">
      <c r="A15" s="9">
        <v>10</v>
      </c>
      <c r="B15" s="9" t="s">
        <v>63</v>
      </c>
      <c r="C15" s="9"/>
      <c r="D15" s="9" t="s">
        <v>64</v>
      </c>
      <c r="E15" s="10">
        <v>6765840.21</v>
      </c>
      <c r="F15" s="10">
        <v>177508.29</v>
      </c>
      <c r="G15" s="10">
        <v>6588331.92</v>
      </c>
      <c r="H15" s="10">
        <v>615076.38</v>
      </c>
      <c r="I15" s="10">
        <v>40547.29</v>
      </c>
      <c r="J15" s="10">
        <v>574529.09</v>
      </c>
      <c r="K15" s="10">
        <v>16514743.75</v>
      </c>
      <c r="L15" s="10">
        <v>2.69</v>
      </c>
      <c r="M15" s="10">
        <v>0</v>
      </c>
      <c r="N15" s="10">
        <v>0</v>
      </c>
      <c r="O15" s="10">
        <v>0</v>
      </c>
      <c r="P15" s="10">
        <v>614774920.62</v>
      </c>
      <c r="Q15" s="10">
        <v>391644.35</v>
      </c>
      <c r="R15" s="10">
        <v>9369.77</v>
      </c>
      <c r="S15" s="10">
        <v>0</v>
      </c>
      <c r="T15" s="10">
        <v>382274.58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>
        <v>16514743.75</v>
      </c>
      <c r="AE15" s="10">
        <v>16514743.75</v>
      </c>
      <c r="AF15" s="10">
        <v>554795.73</v>
      </c>
      <c r="AG15" s="10">
        <v>554795.73</v>
      </c>
      <c r="AH15" s="10">
        <v>12191690.55</v>
      </c>
      <c r="AI15" s="10">
        <v>12191690.55</v>
      </c>
      <c r="AJ15" s="10">
        <v>664127.03</v>
      </c>
      <c r="AK15" s="11">
        <v>664127.03</v>
      </c>
      <c r="AL15" s="10">
        <v>2203036.9</v>
      </c>
      <c r="AM15" s="10">
        <v>2203036.9</v>
      </c>
      <c r="AN15" s="10">
        <v>901093.54</v>
      </c>
      <c r="AO15" s="10">
        <v>901093.54</v>
      </c>
      <c r="AP15" s="10">
        <v>177508.29</v>
      </c>
      <c r="AQ15" s="10">
        <v>177508.29</v>
      </c>
      <c r="AR15" s="10">
        <v>40547.29</v>
      </c>
      <c r="AS15" s="10">
        <v>40547.29</v>
      </c>
      <c r="AT15" s="23">
        <v>92737</v>
      </c>
      <c r="AU15" s="22"/>
      <c r="AV15" s="10">
        <v>92737</v>
      </c>
      <c r="AW15" s="10">
        <v>44000</v>
      </c>
      <c r="AX15" s="10">
        <v>44000</v>
      </c>
      <c r="AY15" s="10">
        <v>0</v>
      </c>
      <c r="AZ15" s="23">
        <v>0</v>
      </c>
      <c r="BA15" s="22"/>
      <c r="BB15" s="10">
        <v>224</v>
      </c>
      <c r="BC15" s="10">
        <v>224</v>
      </c>
    </row>
    <row r="16" spans="1:55" ht="12.75">
      <c r="A16" s="9">
        <v>11</v>
      </c>
      <c r="B16" s="9" t="s">
        <v>65</v>
      </c>
      <c r="C16" s="9"/>
      <c r="D16" s="9" t="s">
        <v>66</v>
      </c>
      <c r="E16" s="10">
        <v>11958116.26</v>
      </c>
      <c r="F16" s="10">
        <v>573048.17</v>
      </c>
      <c r="G16" s="10">
        <v>11385068.09</v>
      </c>
      <c r="H16" s="10">
        <v>1087101.48</v>
      </c>
      <c r="I16" s="10">
        <v>72152.92</v>
      </c>
      <c r="J16" s="10">
        <v>1014948.56</v>
      </c>
      <c r="K16" s="10">
        <v>42157889.82</v>
      </c>
      <c r="L16" s="10">
        <v>3.88</v>
      </c>
      <c r="M16" s="10">
        <v>0</v>
      </c>
      <c r="N16" s="10">
        <v>0</v>
      </c>
      <c r="O16" s="10">
        <v>0</v>
      </c>
      <c r="P16" s="10">
        <v>1085540656.62</v>
      </c>
      <c r="Q16" s="10">
        <v>2030862.24</v>
      </c>
      <c r="R16" s="10">
        <v>36379.91</v>
      </c>
      <c r="S16" s="10">
        <v>0</v>
      </c>
      <c r="T16" s="10">
        <v>1994482.33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42157889.82</v>
      </c>
      <c r="AE16" s="10">
        <v>42157889.82</v>
      </c>
      <c r="AF16" s="10">
        <v>1801764.92</v>
      </c>
      <c r="AG16" s="10">
        <v>1801764.92</v>
      </c>
      <c r="AH16" s="10">
        <v>15530650.24</v>
      </c>
      <c r="AI16" s="10">
        <v>15530650.24</v>
      </c>
      <c r="AJ16" s="10">
        <v>295278.69</v>
      </c>
      <c r="AK16" s="11">
        <v>295278.69</v>
      </c>
      <c r="AL16" s="10">
        <v>24530195.97</v>
      </c>
      <c r="AM16" s="10">
        <v>24530195.97</v>
      </c>
      <c r="AN16" s="10">
        <v>0</v>
      </c>
      <c r="AO16" s="10">
        <v>0</v>
      </c>
      <c r="AP16" s="10">
        <v>573048.17</v>
      </c>
      <c r="AQ16" s="10">
        <v>573048.17</v>
      </c>
      <c r="AR16" s="10">
        <v>72152.92</v>
      </c>
      <c r="AS16" s="10">
        <v>72152.92</v>
      </c>
      <c r="AT16" s="23">
        <v>380735.25</v>
      </c>
      <c r="AU16" s="22"/>
      <c r="AV16" s="10">
        <v>380735.25</v>
      </c>
      <c r="AW16" s="10">
        <v>120000</v>
      </c>
      <c r="AX16" s="10">
        <v>120000</v>
      </c>
      <c r="AY16" s="10">
        <v>0</v>
      </c>
      <c r="AZ16" s="23">
        <v>0</v>
      </c>
      <c r="BA16" s="22"/>
      <c r="BB16" s="10">
        <v>160</v>
      </c>
      <c r="BC16" s="10">
        <v>160</v>
      </c>
    </row>
    <row r="17" spans="1:55" ht="12.75">
      <c r="A17" s="9">
        <v>12</v>
      </c>
      <c r="B17" s="9" t="s">
        <v>67</v>
      </c>
      <c r="C17" s="9"/>
      <c r="D17" s="9" t="s">
        <v>68</v>
      </c>
      <c r="E17" s="10">
        <v>136931457.78</v>
      </c>
      <c r="F17" s="10">
        <v>3079919.36</v>
      </c>
      <c r="G17" s="10">
        <v>133851538.42</v>
      </c>
      <c r="H17" s="10">
        <v>12448314.34</v>
      </c>
      <c r="I17" s="10">
        <v>816128.45</v>
      </c>
      <c r="J17" s="10">
        <v>11632185.89</v>
      </c>
      <c r="K17" s="10">
        <v>517265620.27</v>
      </c>
      <c r="L17" s="10">
        <v>4.16</v>
      </c>
      <c r="M17" s="10">
        <v>0</v>
      </c>
      <c r="N17" s="10">
        <v>0</v>
      </c>
      <c r="O17" s="10">
        <v>0</v>
      </c>
      <c r="P17" s="10">
        <v>12445766977.2</v>
      </c>
      <c r="Q17" s="10">
        <v>3159407.89</v>
      </c>
      <c r="R17" s="10">
        <v>707572.7</v>
      </c>
      <c r="S17" s="10">
        <v>0</v>
      </c>
      <c r="T17" s="10">
        <v>2451835.19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517265620.27</v>
      </c>
      <c r="AE17" s="10">
        <v>517265620.27</v>
      </c>
      <c r="AF17" s="10">
        <v>21048405.15</v>
      </c>
      <c r="AG17" s="10">
        <v>21048405.15</v>
      </c>
      <c r="AH17" s="10">
        <v>294901327.57</v>
      </c>
      <c r="AI17" s="10">
        <v>294901327.57</v>
      </c>
      <c r="AJ17" s="10">
        <v>29357870.12</v>
      </c>
      <c r="AK17" s="11">
        <v>29357870.12</v>
      </c>
      <c r="AL17" s="10">
        <v>171955006.43</v>
      </c>
      <c r="AM17" s="10">
        <v>171955006.43</v>
      </c>
      <c r="AN17" s="10">
        <v>3011</v>
      </c>
      <c r="AO17" s="10">
        <v>3011</v>
      </c>
      <c r="AP17" s="10">
        <v>3079919.36</v>
      </c>
      <c r="AQ17" s="10">
        <v>3079919.36</v>
      </c>
      <c r="AR17" s="10">
        <v>816128.45</v>
      </c>
      <c r="AS17" s="10">
        <v>816128.45</v>
      </c>
      <c r="AT17" s="23">
        <v>2128790.91</v>
      </c>
      <c r="AU17" s="22"/>
      <c r="AV17" s="10">
        <v>2128790.91</v>
      </c>
      <c r="AW17" s="10">
        <v>135000</v>
      </c>
      <c r="AX17" s="10">
        <v>135000</v>
      </c>
      <c r="AY17" s="10">
        <v>0</v>
      </c>
      <c r="AZ17" s="23">
        <v>0</v>
      </c>
      <c r="BA17" s="22"/>
      <c r="BB17" s="10">
        <v>0</v>
      </c>
      <c r="BC17" s="10">
        <v>0</v>
      </c>
    </row>
    <row r="18" spans="1:55" ht="12.75">
      <c r="A18" s="9">
        <v>13</v>
      </c>
      <c r="B18" s="9" t="s">
        <v>69</v>
      </c>
      <c r="C18" s="9"/>
      <c r="D18" s="9" t="s">
        <v>70</v>
      </c>
      <c r="E18" s="10">
        <v>2965500.5</v>
      </c>
      <c r="F18" s="10">
        <v>256656.62</v>
      </c>
      <c r="G18" s="10">
        <v>2708843.88</v>
      </c>
      <c r="H18" s="10">
        <v>296550.05</v>
      </c>
      <c r="I18" s="10">
        <v>19427.8</v>
      </c>
      <c r="J18" s="10">
        <v>277122.25</v>
      </c>
      <c r="K18" s="10">
        <v>9443943.96</v>
      </c>
      <c r="L18" s="10">
        <v>3.2</v>
      </c>
      <c r="M18" s="10">
        <v>0</v>
      </c>
      <c r="N18" s="10">
        <v>0</v>
      </c>
      <c r="O18" s="10">
        <v>0</v>
      </c>
      <c r="P18" s="10">
        <v>295138163.63</v>
      </c>
      <c r="Q18" s="10">
        <v>1844863.63</v>
      </c>
      <c r="R18" s="10">
        <v>2617.25</v>
      </c>
      <c r="S18" s="10">
        <v>0</v>
      </c>
      <c r="T18" s="10">
        <v>1842246.38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9443943.96</v>
      </c>
      <c r="AE18" s="10">
        <v>9443943.96</v>
      </c>
      <c r="AF18" s="10">
        <v>633398.2</v>
      </c>
      <c r="AG18" s="10">
        <v>633398.2</v>
      </c>
      <c r="AH18" s="10">
        <v>7364806.4</v>
      </c>
      <c r="AI18" s="10">
        <v>7364806.4</v>
      </c>
      <c r="AJ18" s="10">
        <v>0</v>
      </c>
      <c r="AK18" s="11">
        <v>0</v>
      </c>
      <c r="AL18" s="10">
        <v>1445739.36</v>
      </c>
      <c r="AM18" s="10">
        <v>1445739.36</v>
      </c>
      <c r="AN18" s="10">
        <v>0</v>
      </c>
      <c r="AO18" s="10">
        <v>0</v>
      </c>
      <c r="AP18" s="10">
        <v>256656.62</v>
      </c>
      <c r="AQ18" s="10">
        <v>256656.62</v>
      </c>
      <c r="AR18" s="10">
        <v>19427.8</v>
      </c>
      <c r="AS18" s="10">
        <v>19427.8</v>
      </c>
      <c r="AT18" s="23">
        <v>72228.82</v>
      </c>
      <c r="AU18" s="22"/>
      <c r="AV18" s="10">
        <v>72228.82</v>
      </c>
      <c r="AW18" s="10">
        <v>165000</v>
      </c>
      <c r="AX18" s="10">
        <v>165000</v>
      </c>
      <c r="AY18" s="10">
        <v>0</v>
      </c>
      <c r="AZ18" s="23">
        <v>0</v>
      </c>
      <c r="BA18" s="22"/>
      <c r="BB18" s="10">
        <v>0</v>
      </c>
      <c r="BC18" s="10">
        <v>0</v>
      </c>
    </row>
    <row r="19" spans="1:55" ht="12.75">
      <c r="A19" s="9">
        <v>14</v>
      </c>
      <c r="B19" s="9" t="s">
        <v>71</v>
      </c>
      <c r="C19" s="9"/>
      <c r="D19" s="9" t="s">
        <v>72</v>
      </c>
      <c r="E19" s="10">
        <v>12491058.36</v>
      </c>
      <c r="F19" s="10">
        <v>384060.4</v>
      </c>
      <c r="G19" s="10">
        <v>12106997.96</v>
      </c>
      <c r="H19" s="10">
        <v>1249105.83</v>
      </c>
      <c r="I19" s="10">
        <v>82140.16</v>
      </c>
      <c r="J19" s="10">
        <v>1166965.67</v>
      </c>
      <c r="K19" s="10">
        <v>29110590.88</v>
      </c>
      <c r="L19" s="10">
        <v>2.33</v>
      </c>
      <c r="M19" s="10">
        <v>0</v>
      </c>
      <c r="N19" s="10">
        <v>0</v>
      </c>
      <c r="O19" s="10">
        <v>0</v>
      </c>
      <c r="P19" s="10">
        <v>1249055391.66</v>
      </c>
      <c r="Q19" s="10">
        <v>52449.91</v>
      </c>
      <c r="R19" s="10">
        <v>52449.91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29110590.88</v>
      </c>
      <c r="AE19" s="10">
        <v>29110590.88</v>
      </c>
      <c r="AF19" s="10">
        <v>2042203.8</v>
      </c>
      <c r="AG19" s="10">
        <v>2042203.8</v>
      </c>
      <c r="AH19" s="10">
        <v>15179424.06</v>
      </c>
      <c r="AI19" s="10">
        <v>15179424.06</v>
      </c>
      <c r="AJ19" s="10">
        <v>18524957.19</v>
      </c>
      <c r="AK19" s="11">
        <v>18524957.19</v>
      </c>
      <c r="AL19" s="12">
        <v>-9288539.72</v>
      </c>
      <c r="AM19" s="12">
        <v>-9288539.72</v>
      </c>
      <c r="AN19" s="10">
        <v>2652545.55</v>
      </c>
      <c r="AO19" s="10">
        <v>2652545.55</v>
      </c>
      <c r="AP19" s="10">
        <v>384060.4</v>
      </c>
      <c r="AQ19" s="10">
        <v>384060.4</v>
      </c>
      <c r="AR19" s="10">
        <v>82140.16</v>
      </c>
      <c r="AS19" s="10">
        <v>82140.16</v>
      </c>
      <c r="AT19" s="23">
        <v>91067.35</v>
      </c>
      <c r="AU19" s="22"/>
      <c r="AV19" s="10">
        <v>91067.35</v>
      </c>
      <c r="AW19" s="10">
        <v>110000</v>
      </c>
      <c r="AX19" s="10">
        <v>110000</v>
      </c>
      <c r="AY19" s="10">
        <v>100724.89</v>
      </c>
      <c r="AZ19" s="23">
        <v>100724.89</v>
      </c>
      <c r="BA19" s="22"/>
      <c r="BB19" s="10">
        <v>128</v>
      </c>
      <c r="BC19" s="10">
        <v>128</v>
      </c>
    </row>
    <row r="20" spans="1:55" ht="12.75">
      <c r="A20" s="9">
        <v>15</v>
      </c>
      <c r="B20" s="9" t="s">
        <v>73</v>
      </c>
      <c r="C20" s="9"/>
      <c r="D20" s="9" t="s">
        <v>74</v>
      </c>
      <c r="E20" s="10">
        <v>3057254.2</v>
      </c>
      <c r="F20" s="10">
        <v>181867.68</v>
      </c>
      <c r="G20" s="10">
        <v>2875386.52</v>
      </c>
      <c r="H20" s="10">
        <v>277932.2</v>
      </c>
      <c r="I20" s="10">
        <v>18188.37</v>
      </c>
      <c r="J20" s="10">
        <v>259743.83</v>
      </c>
      <c r="K20" s="10">
        <v>8049782.77</v>
      </c>
      <c r="L20" s="10">
        <v>2.91</v>
      </c>
      <c r="M20" s="10">
        <v>0</v>
      </c>
      <c r="N20" s="10">
        <v>0</v>
      </c>
      <c r="O20" s="10">
        <v>0</v>
      </c>
      <c r="P20" s="10">
        <v>276493364.99</v>
      </c>
      <c r="Q20" s="10">
        <v>1870156.62</v>
      </c>
      <c r="R20" s="10">
        <v>41248.07</v>
      </c>
      <c r="S20" s="10">
        <v>0</v>
      </c>
      <c r="T20" s="10">
        <v>1828908.55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8049782.77</v>
      </c>
      <c r="AE20" s="10">
        <v>8049782.77</v>
      </c>
      <c r="AF20" s="10">
        <v>43476.01</v>
      </c>
      <c r="AG20" s="10">
        <v>43476.01</v>
      </c>
      <c r="AH20" s="10">
        <v>1472325.07</v>
      </c>
      <c r="AI20" s="10">
        <v>1472325.07</v>
      </c>
      <c r="AJ20" s="10">
        <v>8436088.82</v>
      </c>
      <c r="AK20" s="11">
        <v>8436088.82</v>
      </c>
      <c r="AL20" s="12">
        <v>-2310016.2</v>
      </c>
      <c r="AM20" s="12">
        <v>-2310016.2</v>
      </c>
      <c r="AN20" s="10">
        <v>407909.07</v>
      </c>
      <c r="AO20" s="10">
        <v>407909.07</v>
      </c>
      <c r="AP20" s="10">
        <v>181867.68</v>
      </c>
      <c r="AQ20" s="10">
        <v>181867.68</v>
      </c>
      <c r="AR20" s="10">
        <v>18188.37</v>
      </c>
      <c r="AS20" s="10">
        <v>18188.37</v>
      </c>
      <c r="AT20" s="23">
        <v>32873.61</v>
      </c>
      <c r="AU20" s="22"/>
      <c r="AV20" s="10">
        <v>32873.61</v>
      </c>
      <c r="AW20" s="10">
        <v>100000</v>
      </c>
      <c r="AX20" s="10">
        <v>100000</v>
      </c>
      <c r="AY20" s="10">
        <v>30677.7</v>
      </c>
      <c r="AZ20" s="23">
        <v>30677.7</v>
      </c>
      <c r="BA20" s="22"/>
      <c r="BB20" s="10">
        <v>128</v>
      </c>
      <c r="BC20" s="10">
        <v>128</v>
      </c>
    </row>
    <row r="21" spans="1:55" ht="12.75">
      <c r="A21" s="9">
        <v>16</v>
      </c>
      <c r="B21" s="9" t="s">
        <v>75</v>
      </c>
      <c r="C21" s="9"/>
      <c r="D21" s="9" t="s">
        <v>76</v>
      </c>
      <c r="E21" s="10">
        <v>97784883.7</v>
      </c>
      <c r="F21" s="10">
        <v>1867445.76</v>
      </c>
      <c r="G21" s="10">
        <v>95917437.94</v>
      </c>
      <c r="H21" s="10">
        <v>8889534.89</v>
      </c>
      <c r="I21" s="10">
        <v>581236.22</v>
      </c>
      <c r="J21" s="10">
        <v>8308298.67</v>
      </c>
      <c r="K21" s="10">
        <v>290250927.59</v>
      </c>
      <c r="L21" s="10">
        <v>3.27</v>
      </c>
      <c r="M21" s="10">
        <v>0</v>
      </c>
      <c r="N21" s="10">
        <v>0</v>
      </c>
      <c r="O21" s="10">
        <v>0</v>
      </c>
      <c r="P21" s="10">
        <v>8889441306.69</v>
      </c>
      <c r="Q21" s="10">
        <v>103149.48</v>
      </c>
      <c r="R21" s="10">
        <v>74539.56</v>
      </c>
      <c r="S21" s="10">
        <v>0</v>
      </c>
      <c r="T21" s="10">
        <v>28609.92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290250927.59</v>
      </c>
      <c r="AE21" s="10">
        <v>290250927.59</v>
      </c>
      <c r="AF21" s="10">
        <v>26330086.58</v>
      </c>
      <c r="AG21" s="10">
        <v>26330086.58</v>
      </c>
      <c r="AH21" s="10">
        <v>201893773.11</v>
      </c>
      <c r="AI21" s="10">
        <v>201893773.11</v>
      </c>
      <c r="AJ21" s="10">
        <v>415290.01</v>
      </c>
      <c r="AK21" s="11">
        <v>415290.01</v>
      </c>
      <c r="AL21" s="10">
        <v>40622090.21</v>
      </c>
      <c r="AM21" s="10">
        <v>40622090.21</v>
      </c>
      <c r="AN21" s="10">
        <v>20989687.68</v>
      </c>
      <c r="AO21" s="10">
        <v>20989687.68</v>
      </c>
      <c r="AP21" s="10">
        <v>1867445.76</v>
      </c>
      <c r="AQ21" s="10">
        <v>1867445.76</v>
      </c>
      <c r="AR21" s="10">
        <v>581236.22</v>
      </c>
      <c r="AS21" s="10">
        <v>581236.22</v>
      </c>
      <c r="AT21" s="23">
        <v>1166209.54</v>
      </c>
      <c r="AU21" s="22"/>
      <c r="AV21" s="10">
        <v>1166209.54</v>
      </c>
      <c r="AW21" s="10">
        <v>120000</v>
      </c>
      <c r="AX21" s="10">
        <v>120000</v>
      </c>
      <c r="AY21" s="10">
        <v>0</v>
      </c>
      <c r="AZ21" s="23">
        <v>0</v>
      </c>
      <c r="BA21" s="22"/>
      <c r="BB21" s="10">
        <v>0</v>
      </c>
      <c r="BC21" s="10">
        <v>0</v>
      </c>
    </row>
    <row r="22" spans="1:55" ht="12.75">
      <c r="A22" s="13"/>
      <c r="B22" s="20" t="s">
        <v>77</v>
      </c>
      <c r="C22" s="21"/>
      <c r="D22" s="22"/>
      <c r="E22" s="10">
        <f>SUM(E6:E21)</f>
        <v>26106677386.489998</v>
      </c>
      <c r="F22" s="10">
        <f>SUM(F6:F21)</f>
        <v>244126096.12</v>
      </c>
      <c r="G22" s="10">
        <f>SUM(G6:G21)</f>
        <v>25862551290.369995</v>
      </c>
      <c r="H22" s="10">
        <f>SUM(H6:H21)</f>
        <v>2373937871.47</v>
      </c>
      <c r="I22" s="10">
        <f>SUM(I6:I21)</f>
        <v>163941283.27999997</v>
      </c>
      <c r="J22" s="10">
        <f>SUM(J6:J21)</f>
        <v>2209996588.1899996</v>
      </c>
      <c r="K22" s="10">
        <f>SUM(K6:K21)</f>
        <v>42403537217.15998</v>
      </c>
      <c r="L22" s="10">
        <f>SUM(L6:L21)</f>
        <v>42.96</v>
      </c>
      <c r="M22" s="10">
        <f>SUM(M6:M21)</f>
        <v>0</v>
      </c>
      <c r="N22" s="10">
        <f>SUM(N6:N21)</f>
        <v>0</v>
      </c>
      <c r="O22" s="10">
        <f>SUM(O6:O21)</f>
        <v>0</v>
      </c>
      <c r="P22" s="10">
        <f>SUM(P6:P21)</f>
        <v>2373716220410.3003</v>
      </c>
      <c r="Q22" s="10">
        <f>SUM(Q6:Q21)</f>
        <v>258190000.08999997</v>
      </c>
      <c r="R22" s="10">
        <f>SUM(R6:R21)</f>
        <v>133627025.09999998</v>
      </c>
      <c r="S22" s="10">
        <f>SUM(S6:S21)</f>
        <v>9981561.84</v>
      </c>
      <c r="T22" s="10">
        <f>SUM(T6:T21)</f>
        <v>114581413.14999998</v>
      </c>
      <c r="U22" s="10">
        <f>SUM(U6:U21)</f>
        <v>0</v>
      </c>
      <c r="V22" s="10">
        <f>SUM(V6:V21)</f>
        <v>0</v>
      </c>
      <c r="W22" s="10">
        <f>SUM(W6:W21)</f>
        <v>0</v>
      </c>
      <c r="X22" s="10">
        <f>SUM(X6:X21)</f>
        <v>0</v>
      </c>
      <c r="Y22" s="10">
        <f>SUM(Y6:Y21)</f>
        <v>0</v>
      </c>
      <c r="Z22" s="10">
        <f>SUM(Z6:Z21)</f>
        <v>0</v>
      </c>
      <c r="AA22" s="10">
        <f>SUM(AA6:AA21)</f>
        <v>0</v>
      </c>
      <c r="AB22" s="10">
        <f>SUM(AB6:AB21)</f>
        <v>0</v>
      </c>
      <c r="AC22" s="10">
        <f>SUM(AC6:AC21)</f>
        <v>0</v>
      </c>
      <c r="AD22" s="10">
        <f>SUM(AD6:AD21)</f>
        <v>42403537217.15998</v>
      </c>
      <c r="AE22" s="10">
        <f>SUM(AE6:AE21)</f>
        <v>42403537217.15998</v>
      </c>
      <c r="AF22" s="10">
        <f>SUM(AF6:AF21)</f>
        <v>524929139.66999996</v>
      </c>
      <c r="AG22" s="10">
        <f>SUM(AG6:AG21)</f>
        <v>524929139.66999996</v>
      </c>
      <c r="AH22" s="10">
        <f>SUM(AH6:AH21)</f>
        <v>43514126305.97</v>
      </c>
      <c r="AI22" s="10">
        <f>SUM(AI6:AI21)</f>
        <v>43514126305.97</v>
      </c>
      <c r="AJ22" s="10">
        <f>SUM(AJ6:AJ21)</f>
        <v>15700737746.800003</v>
      </c>
      <c r="AK22" s="10">
        <f>SUM(AK6:AK21)</f>
        <v>15700737746.800003</v>
      </c>
      <c r="AL22" s="10">
        <f>SUM(AL6:AL21)</f>
        <v>-17765445288.899998</v>
      </c>
      <c r="AM22" s="10">
        <f>SUM(AM6:AM21)</f>
        <v>-17765445288.899998</v>
      </c>
      <c r="AN22" s="10">
        <f>SUM(AN6:AN21)</f>
        <v>429189313.62</v>
      </c>
      <c r="AO22" s="10">
        <f>SUM(AO6:AO21)</f>
        <v>429189313.62</v>
      </c>
      <c r="AP22" s="10">
        <f>SUM(AP6:AP21)</f>
        <v>244126096.12</v>
      </c>
      <c r="AQ22" s="10">
        <f>SUM(AQ6:AQ21)</f>
        <v>244126096.12</v>
      </c>
      <c r="AR22" s="10">
        <f>SUM(AR6:AR21)</f>
        <v>163941283.27999997</v>
      </c>
      <c r="AS22" s="10">
        <f>SUM(AS6:AS21)</f>
        <v>163941283.27999997</v>
      </c>
      <c r="AT22" s="10">
        <f>SUM(AT6:AT21)</f>
        <v>73169911.92999998</v>
      </c>
      <c r="AU22" s="32">
        <f>SUM(AU6:AU21)</f>
        <v>0</v>
      </c>
      <c r="AV22" s="10">
        <f>SUM(AV6:AV21)</f>
        <v>73169911.92999998</v>
      </c>
      <c r="AW22" s="10">
        <f>SUM(AW6:AW21)</f>
        <v>5457600</v>
      </c>
      <c r="AX22" s="10">
        <f>SUM(AX6:AX21)</f>
        <v>5457600</v>
      </c>
      <c r="AY22" s="10">
        <f>SUM(AY6:AY21)</f>
        <v>1499166.91</v>
      </c>
      <c r="AZ22" s="10">
        <f>SUM(AZ6:AZ21)</f>
        <v>1499166.91</v>
      </c>
      <c r="BA22" s="10">
        <f>SUM(BA6:BA21)</f>
        <v>0</v>
      </c>
      <c r="BB22" s="10">
        <f>SUM(BB6:BB21)</f>
        <v>58134</v>
      </c>
      <c r="BC22" s="10">
        <f>SUM(BC6:BC21)</f>
        <v>58134</v>
      </c>
    </row>
    <row r="23" spans="1:55" ht="12.75">
      <c r="A23" s="13"/>
      <c r="B23" s="20" t="s">
        <v>78</v>
      </c>
      <c r="C23" s="21"/>
      <c r="D23" s="22"/>
      <c r="E23" s="10">
        <v>383764058.17</v>
      </c>
      <c r="F23" s="10">
        <v>8858182.63</v>
      </c>
      <c r="G23" s="10">
        <v>374905875.54</v>
      </c>
      <c r="H23" s="10">
        <v>35491205.23</v>
      </c>
      <c r="I23" s="10">
        <v>2327547.69</v>
      </c>
      <c r="J23" s="10">
        <v>33163657.54</v>
      </c>
      <c r="K23" s="10">
        <v>1195253362.05</v>
      </c>
      <c r="L23" s="10">
        <v>34.45</v>
      </c>
      <c r="M23" s="10">
        <v>0</v>
      </c>
      <c r="N23" s="10">
        <v>0</v>
      </c>
      <c r="O23" s="10">
        <v>0</v>
      </c>
      <c r="P23" s="10">
        <v>35478050922.8</v>
      </c>
      <c r="Q23" s="10">
        <v>16894470.97</v>
      </c>
      <c r="R23" s="10">
        <v>1212097.81</v>
      </c>
      <c r="S23" s="10">
        <v>0</v>
      </c>
      <c r="T23" s="10">
        <v>15682373.16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1195253362.05</v>
      </c>
      <c r="AE23" s="10">
        <v>1195253362.05</v>
      </c>
      <c r="AF23" s="10">
        <v>59025317.94</v>
      </c>
      <c r="AG23" s="10">
        <v>59025317.94</v>
      </c>
      <c r="AH23" s="10">
        <v>826291491.55</v>
      </c>
      <c r="AI23" s="10">
        <v>826291491.55</v>
      </c>
      <c r="AJ23" s="10">
        <v>58411521.43</v>
      </c>
      <c r="AK23" s="11">
        <v>58411521.43</v>
      </c>
      <c r="AL23" s="10">
        <v>221335146.02</v>
      </c>
      <c r="AM23" s="10">
        <v>221335146.02</v>
      </c>
      <c r="AN23" s="10">
        <v>30189885.11</v>
      </c>
      <c r="AO23" s="10">
        <v>30189885.11</v>
      </c>
      <c r="AP23" s="10">
        <v>8858182.63</v>
      </c>
      <c r="AQ23" s="10">
        <v>8858182.63</v>
      </c>
      <c r="AR23" s="10">
        <v>2327547.69</v>
      </c>
      <c r="AS23" s="10">
        <v>2327547.69</v>
      </c>
      <c r="AT23" s="23">
        <v>5233008.35</v>
      </c>
      <c r="AU23" s="22"/>
      <c r="AV23" s="10">
        <v>5233008.35</v>
      </c>
      <c r="AW23" s="10">
        <v>1164000</v>
      </c>
      <c r="AX23" s="10">
        <v>1164000</v>
      </c>
      <c r="AY23" s="10">
        <v>131402.59</v>
      </c>
      <c r="AZ23" s="23">
        <v>131402.59</v>
      </c>
      <c r="BA23" s="22"/>
      <c r="BB23" s="10">
        <v>2224</v>
      </c>
      <c r="BC23" s="10">
        <v>2224</v>
      </c>
    </row>
    <row r="24" spans="1:55" ht="15.75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6"/>
      <c r="AU24" s="17"/>
      <c r="AV24" s="15"/>
      <c r="AW24" s="15"/>
      <c r="AX24" s="15"/>
      <c r="AY24" s="15"/>
      <c r="AZ24" s="16"/>
      <c r="BA24" s="17"/>
      <c r="BB24" s="15"/>
      <c r="BC24" s="15"/>
    </row>
    <row r="25" ht="11.25" customHeight="1"/>
    <row r="26" spans="1:55" ht="16.5" customHeight="1">
      <c r="A26" s="18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6"/>
      <c r="AV26" s="17"/>
      <c r="AW26" s="17"/>
      <c r="AX26" s="17"/>
      <c r="AY26" s="17"/>
      <c r="AZ26" s="17"/>
      <c r="BA26" s="19"/>
      <c r="BB26" s="17"/>
      <c r="BC26" s="17"/>
    </row>
    <row r="27" ht="24" customHeight="1"/>
  </sheetData>
  <sheetProtection/>
  <mergeCells count="67">
    <mergeCell ref="E2:O2"/>
    <mergeCell ref="P2:AC2"/>
    <mergeCell ref="AD2:AO2"/>
    <mergeCell ref="AP2:BC2"/>
    <mergeCell ref="A1:BC1"/>
    <mergeCell ref="AT13:AU13"/>
    <mergeCell ref="AZ13:BA13"/>
    <mergeCell ref="E3:G3"/>
    <mergeCell ref="H3:J3"/>
    <mergeCell ref="K3:L3"/>
    <mergeCell ref="M3:O3"/>
    <mergeCell ref="Q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V3"/>
    <mergeCell ref="AW3:AX3"/>
    <mergeCell ref="AY3:BA3"/>
    <mergeCell ref="BB3:BC3"/>
    <mergeCell ref="AT4:AU4"/>
    <mergeCell ref="AZ4:BA4"/>
    <mergeCell ref="AT5:AU5"/>
    <mergeCell ref="AZ5:BA5"/>
    <mergeCell ref="AT6:AU6"/>
    <mergeCell ref="AZ6:BA6"/>
    <mergeCell ref="AT7:AU7"/>
    <mergeCell ref="AZ7:BA7"/>
    <mergeCell ref="AT8:AU8"/>
    <mergeCell ref="AZ8:BA8"/>
    <mergeCell ref="AT9:AU9"/>
    <mergeCell ref="AZ9:BA9"/>
    <mergeCell ref="AT10:AU10"/>
    <mergeCell ref="AZ10:BA10"/>
    <mergeCell ref="AT11:AU11"/>
    <mergeCell ref="AZ11:BA11"/>
    <mergeCell ref="AT12:AU12"/>
    <mergeCell ref="AZ12:BA12"/>
    <mergeCell ref="AT15:AU15"/>
    <mergeCell ref="AZ15:BA15"/>
    <mergeCell ref="AT14:AU14"/>
    <mergeCell ref="AZ14:BA14"/>
    <mergeCell ref="AT16:AU16"/>
    <mergeCell ref="AZ16:BA16"/>
    <mergeCell ref="AT17:AU17"/>
    <mergeCell ref="AZ17:BA17"/>
    <mergeCell ref="AT18:AU18"/>
    <mergeCell ref="AZ18:BA18"/>
    <mergeCell ref="AZ23:BA23"/>
    <mergeCell ref="AT19:AU19"/>
    <mergeCell ref="AZ19:BA19"/>
    <mergeCell ref="AT20:AU20"/>
    <mergeCell ref="AZ20:BA20"/>
    <mergeCell ref="AT21:AU21"/>
    <mergeCell ref="AZ21:BA21"/>
    <mergeCell ref="AT24:AU24"/>
    <mergeCell ref="AZ24:BA24"/>
    <mergeCell ref="A26:AT26"/>
    <mergeCell ref="AU26:AZ26"/>
    <mergeCell ref="BA26:BC26"/>
    <mergeCell ref="B22:D22"/>
    <mergeCell ref="B23:D23"/>
    <mergeCell ref="AT23:AU23"/>
  </mergeCells>
  <printOptions/>
  <pageMargins left="0.7874015748031497" right="0.7874015748031497" top="0.7874015748031497" bottom="0.7874015748031497" header="0.7874015748031497" footer="0.7874015748031497"/>
  <pageSetup horizontalDpi="600" verticalDpi="600" orientation="portrait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2024-04-18T09:02:20Z</dcterms:created>
  <dcterms:modified xsi:type="dcterms:W3CDTF">2024-04-19T11:02:46Z</dcterms:modified>
  <cp:category/>
  <cp:version/>
  <cp:contentType/>
  <cp:contentStatus/>
</cp:coreProperties>
</file>