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m_dir\Desktop\В Фонд\"/>
    </mc:Choice>
  </mc:AlternateContent>
  <bookViews>
    <workbookView xWindow="0" yWindow="0" windowWidth="24240" windowHeight="11835" activeTab="1"/>
  </bookViews>
  <sheets>
    <sheet name="Лист1" sheetId="1" r:id="rId1"/>
    <sheet name="проверка" sheetId="4" r:id="rId2"/>
  </sheets>
  <definedNames>
    <definedName name="_xlnm.Print_Area" localSheetId="0">Лист1!$A$1:$D$112</definedName>
  </definedNames>
  <calcPr calcId="152511"/>
</workbook>
</file>

<file path=xl/calcChain.xml><?xml version="1.0" encoding="utf-8"?>
<calcChain xmlns="http://schemas.openxmlformats.org/spreadsheetml/2006/main">
  <c r="D60" i="4" l="1"/>
  <c r="C60" i="4"/>
  <c r="C61" i="4"/>
  <c r="C57" i="4"/>
  <c r="C66" i="4"/>
  <c r="D64" i="4"/>
  <c r="C64" i="4"/>
  <c r="C63" i="4"/>
  <c r="C62" i="4"/>
  <c r="C59" i="4"/>
  <c r="D55" i="4"/>
  <c r="C55" i="4"/>
  <c r="D54" i="4"/>
  <c r="C54" i="4"/>
  <c r="C53" i="4"/>
  <c r="C52" i="4"/>
  <c r="C51" i="4"/>
  <c r="C69" i="4" s="1"/>
  <c r="D65" i="4"/>
  <c r="C65" i="4"/>
  <c r="D33" i="4"/>
  <c r="D66" i="4"/>
  <c r="D63" i="4"/>
  <c r="D62" i="4"/>
  <c r="D61" i="4"/>
  <c r="D59" i="4"/>
  <c r="D57" i="4"/>
  <c r="D51" i="4"/>
  <c r="D47" i="4"/>
  <c r="C47" i="4"/>
  <c r="D41" i="4"/>
  <c r="C41" i="4"/>
  <c r="D53" i="4"/>
  <c r="C33" i="4"/>
  <c r="D26" i="4"/>
  <c r="C26" i="4"/>
  <c r="D17" i="4"/>
  <c r="D20" i="4" s="1"/>
  <c r="C20" i="4"/>
  <c r="D14" i="4"/>
  <c r="C14" i="4"/>
  <c r="D8" i="4"/>
  <c r="C8" i="4"/>
  <c r="D112" i="1"/>
  <c r="C112" i="1"/>
  <c r="D52" i="4" l="1"/>
  <c r="D69" i="4" s="1"/>
  <c r="D48" i="4"/>
  <c r="C48" i="4"/>
</calcChain>
</file>

<file path=xl/sharedStrings.xml><?xml version="1.0" encoding="utf-8"?>
<sst xmlns="http://schemas.openxmlformats.org/spreadsheetml/2006/main" count="305" uniqueCount="141">
  <si>
    <t>Номер</t>
  </si>
  <si>
    <t>Категория номера</t>
  </si>
  <si>
    <t>Кол-во мест</t>
  </si>
  <si>
    <t>12/212</t>
  </si>
  <si>
    <t>12/214</t>
  </si>
  <si>
    <t>12/218</t>
  </si>
  <si>
    <t>12/219</t>
  </si>
  <si>
    <t>12/220</t>
  </si>
  <si>
    <t>12/221</t>
  </si>
  <si>
    <t>12/222</t>
  </si>
  <si>
    <t>12/223</t>
  </si>
  <si>
    <t>12/224</t>
  </si>
  <si>
    <t>12/225</t>
  </si>
  <si>
    <t>12/201</t>
  </si>
  <si>
    <t>12/203</t>
  </si>
  <si>
    <t>12/204</t>
  </si>
  <si>
    <t>12/206</t>
  </si>
  <si>
    <t>12/208</t>
  </si>
  <si>
    <t>12/210</t>
  </si>
  <si>
    <t>12/215</t>
  </si>
  <si>
    <t>12/216</t>
  </si>
  <si>
    <t>12/217</t>
  </si>
  <si>
    <t>12/301</t>
  </si>
  <si>
    <t>12/302</t>
  </si>
  <si>
    <t>12/303</t>
  </si>
  <si>
    <t>12/304</t>
  </si>
  <si>
    <t>12/306</t>
  </si>
  <si>
    <t>12/308</t>
  </si>
  <si>
    <t>12/310</t>
  </si>
  <si>
    <t>12/311</t>
  </si>
  <si>
    <t>12/312</t>
  </si>
  <si>
    <t>12/314</t>
  </si>
  <si>
    <t>12/315</t>
  </si>
  <si>
    <t>12/316</t>
  </si>
  <si>
    <t>12/318</t>
  </si>
  <si>
    <t>12/319</t>
  </si>
  <si>
    <t>12/320</t>
  </si>
  <si>
    <t>12/322</t>
  </si>
  <si>
    <t>12/323</t>
  </si>
  <si>
    <t>12/324</t>
  </si>
  <si>
    <t>12/401</t>
  </si>
  <si>
    <t>12/402</t>
  </si>
  <si>
    <t>12/403</t>
  </si>
  <si>
    <t>12/404</t>
  </si>
  <si>
    <t>12/406</t>
  </si>
  <si>
    <t>12/408</t>
  </si>
  <si>
    <t>12/410</t>
  </si>
  <si>
    <t>12/411</t>
  </si>
  <si>
    <t>12/412</t>
  </si>
  <si>
    <t>12/414</t>
  </si>
  <si>
    <t>12/415</t>
  </si>
  <si>
    <t>12/416</t>
  </si>
  <si>
    <t>12/418</t>
  </si>
  <si>
    <t>12/419</t>
  </si>
  <si>
    <t>12/420</t>
  </si>
  <si>
    <t>12/422</t>
  </si>
  <si>
    <t>12/423</t>
  </si>
  <si>
    <t>12/424</t>
  </si>
  <si>
    <t>12/501</t>
  </si>
  <si>
    <t>12/502</t>
  </si>
  <si>
    <t>12/503</t>
  </si>
  <si>
    <t>12/504</t>
  </si>
  <si>
    <t>12/506</t>
  </si>
  <si>
    <t>12/508</t>
  </si>
  <si>
    <t>12/510</t>
  </si>
  <si>
    <t>12/511</t>
  </si>
  <si>
    <t>12/512</t>
  </si>
  <si>
    <t>12/514</t>
  </si>
  <si>
    <t>12/515</t>
  </si>
  <si>
    <t>12/516</t>
  </si>
  <si>
    <t>12/518</t>
  </si>
  <si>
    <t>12/519</t>
  </si>
  <si>
    <t>12/520</t>
  </si>
  <si>
    <t>12/522</t>
  </si>
  <si>
    <t>12/523</t>
  </si>
  <si>
    <t>12/524</t>
  </si>
  <si>
    <t>12/601</t>
  </si>
  <si>
    <t>12/602</t>
  </si>
  <si>
    <t>12/603</t>
  </si>
  <si>
    <t>12/604</t>
  </si>
  <si>
    <t>12/606</t>
  </si>
  <si>
    <t>12/608</t>
  </si>
  <si>
    <t>12/610</t>
  </si>
  <si>
    <t>12/611</t>
  </si>
  <si>
    <t>12/612</t>
  </si>
  <si>
    <t>12/614</t>
  </si>
  <si>
    <t>12/615</t>
  </si>
  <si>
    <t>12/616</t>
  </si>
  <si>
    <t>12/618</t>
  </si>
  <si>
    <t>12/619</t>
  </si>
  <si>
    <t>12/620</t>
  </si>
  <si>
    <t>12/622</t>
  </si>
  <si>
    <t>12/623</t>
  </si>
  <si>
    <t>12/624</t>
  </si>
  <si>
    <t>12/313</t>
  </si>
  <si>
    <t>12/321</t>
  </si>
  <si>
    <t>12/413</t>
  </si>
  <si>
    <t>12/421</t>
  </si>
  <si>
    <t>12/513</t>
  </si>
  <si>
    <t>12/521</t>
  </si>
  <si>
    <t>12/613</t>
  </si>
  <si>
    <t>12/621</t>
  </si>
  <si>
    <t>12/202</t>
  </si>
  <si>
    <t xml:space="preserve">Количество номеров и мест в 12 спальном корпусе </t>
  </si>
  <si>
    <t>Всего по          12 корпусу</t>
  </si>
  <si>
    <t>Итого</t>
  </si>
  <si>
    <t>Кол-во номеров</t>
  </si>
  <si>
    <t>Приложение № 7 к приказу №</t>
  </si>
  <si>
    <t>Стандартный 2-х местный однокомнатный номер</t>
  </si>
  <si>
    <t>Стандартный 1-местный однокомнатный номер</t>
  </si>
  <si>
    <t>Стандартный 2-х местный двухкомнатный номер с функциональной кроватью</t>
  </si>
  <si>
    <t>Стандартный 1- местный однокомнатный номер</t>
  </si>
  <si>
    <t>Номер повышенной комфортности 1-местный двухкомнатный</t>
  </si>
  <si>
    <t>Всего по           1 корпусу</t>
  </si>
  <si>
    <t xml:space="preserve">Кол-во номеров </t>
  </si>
  <si>
    <t xml:space="preserve">Стандартный 2-х местный двухкомнатный номер блочного типа </t>
  </si>
  <si>
    <t>Стандартный 2-х местный однокомнатный улучшенный номер</t>
  </si>
  <si>
    <t>Стандартный номер блочного типа (1+1)</t>
  </si>
  <si>
    <t>Всего по 2  корпусу</t>
  </si>
  <si>
    <t>Номер повыш. комфорт. 1-местный однокомнатный</t>
  </si>
  <si>
    <t>Номер повыш. комфорт. 2-местный однокомнатный</t>
  </si>
  <si>
    <t>Номер повыш. комфорт.2-местный двухкомнатный</t>
  </si>
  <si>
    <t>Номер повыш. комфорт. 2-местный трёхкомнатный</t>
  </si>
  <si>
    <t>Всего по           3 корпусу</t>
  </si>
  <si>
    <t>Всего по                 4 корпусу</t>
  </si>
  <si>
    <t>Стандартный номер блочного типа (2+1)</t>
  </si>
  <si>
    <t>Всего по                5 корпусу</t>
  </si>
  <si>
    <t>Стандартный номер блочного типа  с индивидуальными с/у (1+1)</t>
  </si>
  <si>
    <t>Всего по        11 корпусу</t>
  </si>
  <si>
    <t>Стандартный 1-местный однокомнатный улучшенный номер</t>
  </si>
  <si>
    <t>Номер повышенной комфортности 1-местный однокомнатный</t>
  </si>
  <si>
    <t>Номер повышенной комфортности 2-х местный двухкомнатный</t>
  </si>
  <si>
    <t>Номер повышенной комфортности 2-х местный трёхкомнатный</t>
  </si>
  <si>
    <t>Номер повышенной комфортности 2-х местный четырехкомнатный</t>
  </si>
  <si>
    <t>Стандартный 1- местный однокомнатный номер (12 корпус)</t>
  </si>
  <si>
    <t xml:space="preserve">ВСЕГО </t>
  </si>
  <si>
    <t>ВСЕГО</t>
  </si>
  <si>
    <t>Стандартный 2-местный однокомнатный  номер</t>
  </si>
  <si>
    <t>Стандартный номер блочного типа  с индивидуальными с/у (2+1)</t>
  </si>
  <si>
    <t>РЕМОНТ</t>
  </si>
  <si>
    <r>
      <t xml:space="preserve">Приложение к приказу от 28.12.2024 № </t>
    </r>
    <r>
      <rPr>
        <sz val="11"/>
        <color rgb="FFFF0000"/>
        <rFont val="Times New Roman"/>
        <family val="1"/>
        <charset val="204"/>
      </rPr>
      <t>1300</t>
    </r>
    <r>
      <rPr>
        <sz val="11"/>
        <color theme="1"/>
        <rFont val="Times New Roman"/>
        <family val="1"/>
        <charset val="204"/>
      </rPr>
      <t xml:space="preserve"> "О номерном фонде на 2025 год"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</si>
</sst>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7" xfId="0" applyFont="1" applyFill="1" applyBorder="1"/>
    <xf numFmtId="0" fontId="1" fillId="0" borderId="16" xfId="0" applyFont="1" applyBorder="1"/>
    <xf numFmtId="0" fontId="1" fillId="0" borderId="17" xfId="0" applyFont="1" applyBorder="1" applyAlignment="1">
      <alignment wrapText="1"/>
    </xf>
    <xf numFmtId="0" fontId="1" fillId="0" borderId="18" xfId="0" applyFont="1" applyBorder="1"/>
    <xf numFmtId="0" fontId="4" fillId="2" borderId="5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/>
    <xf numFmtId="0" fontId="7" fillId="2" borderId="9" xfId="0" applyFont="1" applyFill="1" applyBorder="1"/>
    <xf numFmtId="0" fontId="7" fillId="2" borderId="8" xfId="0" applyFont="1" applyFill="1" applyBorder="1" applyAlignment="1">
      <alignment wrapText="1"/>
    </xf>
    <xf numFmtId="0" fontId="7" fillId="2" borderId="11" xfId="0" applyFont="1" applyFill="1" applyBorder="1"/>
    <xf numFmtId="0" fontId="7" fillId="2" borderId="12" xfId="0" applyFont="1" applyFill="1" applyBorder="1"/>
    <xf numFmtId="0" fontId="7" fillId="0" borderId="0" xfId="0" applyFont="1"/>
    <xf numFmtId="0" fontId="4" fillId="2" borderId="1" xfId="0" applyFont="1" applyFill="1" applyBorder="1" applyAlignment="1">
      <alignment horizontal="center"/>
    </xf>
    <xf numFmtId="0" fontId="7" fillId="2" borderId="2" xfId="0" applyFont="1" applyFill="1" applyBorder="1"/>
    <xf numFmtId="0" fontId="7" fillId="2" borderId="3" xfId="0" applyFont="1" applyFill="1" applyBorder="1"/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7" fillId="3" borderId="2" xfId="0" applyFont="1" applyFill="1" applyBorder="1"/>
    <xf numFmtId="0" fontId="7" fillId="3" borderId="3" xfId="0" applyFont="1" applyFill="1" applyBorder="1"/>
    <xf numFmtId="0" fontId="2" fillId="3" borderId="2" xfId="0" applyFont="1" applyFill="1" applyBorder="1"/>
    <xf numFmtId="0" fontId="4" fillId="3" borderId="5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/>
    </xf>
    <xf numFmtId="0" fontId="7" fillId="3" borderId="0" xfId="0" applyFont="1" applyFill="1" applyBorder="1"/>
    <xf numFmtId="0" fontId="1" fillId="3" borderId="8" xfId="0" applyFont="1" applyFill="1" applyBorder="1"/>
    <xf numFmtId="0" fontId="6" fillId="3" borderId="8" xfId="0" applyFont="1" applyFill="1" applyBorder="1"/>
    <xf numFmtId="0" fontId="0" fillId="0" borderId="4" xfId="0" applyBorder="1"/>
    <xf numFmtId="0" fontId="1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23" xfId="0" applyBorder="1" applyAlignment="1">
      <alignment horizontal="center"/>
    </xf>
    <xf numFmtId="0" fontId="8" fillId="0" borderId="10" xfId="0" applyFont="1" applyBorder="1"/>
    <xf numFmtId="0" fontId="0" fillId="0" borderId="11" xfId="0" applyBorder="1"/>
    <xf numFmtId="0" fontId="1" fillId="0" borderId="21" xfId="0" applyFont="1" applyBorder="1"/>
    <xf numFmtId="0" fontId="1" fillId="0" borderId="22" xfId="0" applyFont="1" applyBorder="1"/>
    <xf numFmtId="0" fontId="2" fillId="0" borderId="11" xfId="0" applyFont="1" applyBorder="1"/>
    <xf numFmtId="0" fontId="2" fillId="0" borderId="12" xfId="0" applyFont="1" applyBorder="1"/>
    <xf numFmtId="0" fontId="1" fillId="3" borderId="8" xfId="0" applyFont="1" applyFill="1" applyBorder="1" applyAlignment="1">
      <alignment wrapText="1"/>
    </xf>
    <xf numFmtId="0" fontId="1" fillId="3" borderId="21" xfId="0" applyFont="1" applyFill="1" applyBorder="1"/>
    <xf numFmtId="0" fontId="1" fillId="3" borderId="11" xfId="0" applyFont="1" applyFill="1" applyBorder="1"/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9" xfId="0" applyFont="1" applyFill="1" applyBorder="1"/>
    <xf numFmtId="0" fontId="1" fillId="3" borderId="22" xfId="0" applyFont="1" applyFill="1" applyBorder="1"/>
    <xf numFmtId="0" fontId="1" fillId="3" borderId="12" xfId="0" applyFont="1" applyFill="1" applyBorder="1"/>
    <xf numFmtId="0" fontId="1" fillId="3" borderId="21" xfId="0" applyFont="1" applyFill="1" applyBorder="1" applyAlignment="1">
      <alignment wrapText="1"/>
    </xf>
    <xf numFmtId="0" fontId="1" fillId="3" borderId="11" xfId="0" applyFont="1" applyFill="1" applyBorder="1" applyAlignment="1">
      <alignment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right" vertical="center" wrapText="1"/>
    </xf>
    <xf numFmtId="0" fontId="1" fillId="3" borderId="14" xfId="0" applyFont="1" applyFill="1" applyBorder="1" applyAlignment="1">
      <alignment horizontal="right" vertical="center" wrapText="1"/>
    </xf>
    <xf numFmtId="0" fontId="1" fillId="3" borderId="5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/>
    </xf>
    <xf numFmtId="0" fontId="2" fillId="3" borderId="17" xfId="0" applyFont="1" applyFill="1" applyBorder="1"/>
    <xf numFmtId="0" fontId="2" fillId="3" borderId="18" xfId="0" applyFont="1" applyFill="1" applyBorder="1"/>
    <xf numFmtId="0" fontId="6" fillId="3" borderId="8" xfId="0" applyFont="1" applyFill="1" applyBorder="1" applyAlignment="1">
      <alignment wrapText="1"/>
    </xf>
    <xf numFmtId="0" fontId="1" fillId="3" borderId="13" xfId="0" applyFont="1" applyFill="1" applyBorder="1"/>
    <xf numFmtId="0" fontId="4" fillId="2" borderId="16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2" fillId="0" borderId="0" xfId="0" applyFont="1" applyBorder="1" applyAlignment="1"/>
    <xf numFmtId="0" fontId="1" fillId="0" borderId="0" xfId="0" applyFont="1" applyAlignment="1">
      <alignment horizontal="left"/>
    </xf>
    <xf numFmtId="0" fontId="1" fillId="0" borderId="24" xfId="0" applyFont="1" applyBorder="1" applyAlignment="1">
      <alignment horizontal="left"/>
    </xf>
    <xf numFmtId="0" fontId="1" fillId="3" borderId="16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2"/>
  <sheetViews>
    <sheetView view="pageBreakPreview" topLeftCell="A74" zoomScale="90" zoomScaleSheetLayoutView="90" workbookViewId="0">
      <selection activeCell="A106" sqref="A106:D112"/>
    </sheetView>
  </sheetViews>
  <sheetFormatPr defaultRowHeight="15" x14ac:dyDescent="0.25"/>
  <cols>
    <col min="1" max="1" width="8.5703125" style="1" customWidth="1"/>
    <col min="2" max="2" width="57.28515625" style="1" customWidth="1"/>
    <col min="3" max="3" width="9" style="1" customWidth="1"/>
    <col min="4" max="16384" width="9.140625" style="1"/>
  </cols>
  <sheetData>
    <row r="1" spans="1:10" ht="12" customHeight="1" x14ac:dyDescent="0.25">
      <c r="A1" s="82" t="s">
        <v>107</v>
      </c>
      <c r="B1" s="82"/>
      <c r="C1" s="82"/>
    </row>
    <row r="2" spans="1:10" ht="12.75" customHeight="1" thickBot="1" x14ac:dyDescent="0.3">
      <c r="A2" s="81" t="s">
        <v>103</v>
      </c>
      <c r="B2" s="81"/>
      <c r="C2" s="81"/>
      <c r="D2" s="81"/>
      <c r="E2" s="81"/>
      <c r="F2" s="81"/>
      <c r="G2" s="81"/>
      <c r="H2" s="81"/>
      <c r="I2" s="81"/>
      <c r="J2" s="81"/>
    </row>
    <row r="3" spans="1:10" ht="15.75" hidden="1" thickBot="1" x14ac:dyDescent="0.3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ht="26.25" customHeight="1" thickBot="1" x14ac:dyDescent="0.3">
      <c r="A4" s="3" t="s">
        <v>0</v>
      </c>
      <c r="B4" s="4" t="s">
        <v>1</v>
      </c>
      <c r="C4" s="5" t="s">
        <v>2</v>
      </c>
      <c r="D4" s="2"/>
      <c r="E4" s="2"/>
      <c r="F4" s="2"/>
      <c r="G4" s="2"/>
      <c r="H4" s="2"/>
      <c r="I4" s="2"/>
      <c r="J4" s="2"/>
    </row>
    <row r="5" spans="1:10" ht="15.75" customHeight="1" x14ac:dyDescent="0.25">
      <c r="A5" s="6" t="s">
        <v>3</v>
      </c>
      <c r="B5" s="7" t="s">
        <v>108</v>
      </c>
      <c r="C5" s="8">
        <v>2</v>
      </c>
      <c r="D5" s="2"/>
      <c r="E5" s="2"/>
      <c r="F5" s="2"/>
      <c r="G5" s="2"/>
      <c r="H5" s="2"/>
      <c r="I5" s="2"/>
      <c r="J5" s="2"/>
    </row>
    <row r="6" spans="1:10" x14ac:dyDescent="0.25">
      <c r="A6" s="9" t="s">
        <v>4</v>
      </c>
      <c r="B6" s="10" t="s">
        <v>108</v>
      </c>
      <c r="C6" s="11">
        <v>2</v>
      </c>
      <c r="D6" s="2"/>
      <c r="E6" s="2"/>
      <c r="F6" s="2"/>
      <c r="G6" s="2"/>
      <c r="H6" s="2"/>
      <c r="I6" s="2"/>
      <c r="J6" s="2"/>
    </row>
    <row r="7" spans="1:10" x14ac:dyDescent="0.25">
      <c r="A7" s="9" t="s">
        <v>5</v>
      </c>
      <c r="B7" s="10" t="s">
        <v>108</v>
      </c>
      <c r="C7" s="11">
        <v>2</v>
      </c>
      <c r="D7" s="2"/>
      <c r="E7" s="2"/>
      <c r="F7" s="2"/>
      <c r="G7" s="2"/>
      <c r="H7" s="2"/>
      <c r="I7" s="2"/>
      <c r="J7" s="2"/>
    </row>
    <row r="8" spans="1:10" x14ac:dyDescent="0.25">
      <c r="A8" s="9" t="s">
        <v>6</v>
      </c>
      <c r="B8" s="10" t="s">
        <v>108</v>
      </c>
      <c r="C8" s="11">
        <v>2</v>
      </c>
      <c r="D8" s="2"/>
      <c r="E8" s="2"/>
      <c r="F8" s="2"/>
      <c r="G8" s="2"/>
      <c r="H8" s="2"/>
      <c r="I8" s="2"/>
      <c r="J8" s="2"/>
    </row>
    <row r="9" spans="1:10" x14ac:dyDescent="0.25">
      <c r="A9" s="9" t="s">
        <v>7</v>
      </c>
      <c r="B9" s="10" t="s">
        <v>108</v>
      </c>
      <c r="C9" s="11">
        <v>2</v>
      </c>
      <c r="D9" s="2"/>
      <c r="E9" s="2"/>
      <c r="F9" s="2"/>
      <c r="G9" s="2"/>
      <c r="H9" s="2"/>
      <c r="I9" s="2"/>
      <c r="J9" s="2"/>
    </row>
    <row r="10" spans="1:10" x14ac:dyDescent="0.25">
      <c r="A10" s="9" t="s">
        <v>8</v>
      </c>
      <c r="B10" s="10" t="s">
        <v>108</v>
      </c>
      <c r="C10" s="11">
        <v>2</v>
      </c>
      <c r="D10" s="2"/>
      <c r="E10" s="2"/>
      <c r="F10" s="2"/>
      <c r="G10" s="2"/>
      <c r="H10" s="2"/>
      <c r="I10" s="2"/>
      <c r="J10" s="2"/>
    </row>
    <row r="11" spans="1:10" x14ac:dyDescent="0.25">
      <c r="A11" s="9" t="s">
        <v>9</v>
      </c>
      <c r="B11" s="10" t="s">
        <v>108</v>
      </c>
      <c r="C11" s="11">
        <v>2</v>
      </c>
      <c r="D11" s="2"/>
      <c r="E11" s="2"/>
      <c r="F11" s="2"/>
      <c r="G11" s="2"/>
      <c r="H11" s="2"/>
      <c r="I11" s="2"/>
      <c r="J11" s="2"/>
    </row>
    <row r="12" spans="1:10" x14ac:dyDescent="0.25">
      <c r="A12" s="9" t="s">
        <v>10</v>
      </c>
      <c r="B12" s="10" t="s">
        <v>108</v>
      </c>
      <c r="C12" s="11">
        <v>2</v>
      </c>
      <c r="D12" s="2"/>
      <c r="E12" s="2"/>
      <c r="F12" s="2"/>
      <c r="G12" s="2"/>
      <c r="H12" s="2"/>
      <c r="I12" s="2"/>
      <c r="J12" s="2"/>
    </row>
    <row r="13" spans="1:10" x14ac:dyDescent="0.25">
      <c r="A13" s="9" t="s">
        <v>11</v>
      </c>
      <c r="B13" s="10" t="s">
        <v>108</v>
      </c>
      <c r="C13" s="11">
        <v>2</v>
      </c>
      <c r="D13" s="2"/>
      <c r="E13" s="2"/>
      <c r="F13" s="2"/>
      <c r="G13" s="2"/>
      <c r="H13" s="2"/>
      <c r="I13" s="2"/>
      <c r="J13" s="2"/>
    </row>
    <row r="14" spans="1:10" ht="15.75" thickBot="1" x14ac:dyDescent="0.3">
      <c r="A14" s="12" t="s">
        <v>12</v>
      </c>
      <c r="B14" s="13" t="s">
        <v>108</v>
      </c>
      <c r="C14" s="14">
        <v>2</v>
      </c>
      <c r="D14" s="2"/>
      <c r="E14" s="2"/>
      <c r="F14" s="2"/>
      <c r="G14" s="2"/>
      <c r="H14" s="2"/>
      <c r="I14" s="2"/>
      <c r="J14" s="2"/>
    </row>
    <row r="15" spans="1:10" x14ac:dyDescent="0.25">
      <c r="A15" s="15" t="s">
        <v>13</v>
      </c>
      <c r="B15" s="15" t="s">
        <v>109</v>
      </c>
      <c r="C15" s="16">
        <v>1</v>
      </c>
      <c r="D15" s="2"/>
      <c r="E15" s="2"/>
      <c r="F15" s="2"/>
      <c r="G15" s="2"/>
      <c r="H15" s="2"/>
      <c r="I15" s="2"/>
      <c r="J15" s="2"/>
    </row>
    <row r="16" spans="1:10" x14ac:dyDescent="0.25">
      <c r="A16" s="17" t="s">
        <v>102</v>
      </c>
      <c r="B16" s="15" t="s">
        <v>109</v>
      </c>
      <c r="C16" s="16">
        <v>1</v>
      </c>
      <c r="D16" s="2"/>
      <c r="E16" s="2"/>
      <c r="F16" s="2"/>
      <c r="G16" s="2"/>
      <c r="H16" s="2"/>
      <c r="I16" s="2"/>
      <c r="J16" s="2"/>
    </row>
    <row r="17" spans="1:10" x14ac:dyDescent="0.25">
      <c r="A17" s="9" t="s">
        <v>14</v>
      </c>
      <c r="B17" s="15" t="s">
        <v>109</v>
      </c>
      <c r="C17" s="11">
        <v>1</v>
      </c>
      <c r="D17" s="2"/>
      <c r="E17" s="2"/>
      <c r="F17" s="2"/>
      <c r="G17" s="2"/>
      <c r="H17" s="2"/>
      <c r="I17" s="2"/>
      <c r="J17" s="2"/>
    </row>
    <row r="18" spans="1:10" x14ac:dyDescent="0.25">
      <c r="A18" s="9" t="s">
        <v>15</v>
      </c>
      <c r="B18" s="15" t="s">
        <v>109</v>
      </c>
      <c r="C18" s="11">
        <v>1</v>
      </c>
      <c r="D18" s="2"/>
      <c r="E18" s="2"/>
      <c r="F18" s="2"/>
      <c r="G18" s="2"/>
      <c r="H18" s="2"/>
      <c r="I18" s="2"/>
      <c r="J18" s="2"/>
    </row>
    <row r="19" spans="1:10" x14ac:dyDescent="0.25">
      <c r="A19" s="9" t="s">
        <v>16</v>
      </c>
      <c r="B19" s="15" t="s">
        <v>109</v>
      </c>
      <c r="C19" s="11">
        <v>1</v>
      </c>
      <c r="D19" s="2"/>
      <c r="E19" s="2"/>
      <c r="F19" s="2"/>
      <c r="G19" s="2"/>
      <c r="H19" s="2"/>
      <c r="I19" s="2"/>
      <c r="J19" s="2"/>
    </row>
    <row r="20" spans="1:10" x14ac:dyDescent="0.25">
      <c r="A20" s="9" t="s">
        <v>17</v>
      </c>
      <c r="B20" s="15" t="s">
        <v>109</v>
      </c>
      <c r="C20" s="11">
        <v>1</v>
      </c>
      <c r="D20" s="2"/>
      <c r="E20" s="2"/>
      <c r="F20" s="2"/>
      <c r="G20" s="2"/>
      <c r="H20" s="2"/>
      <c r="I20" s="2"/>
      <c r="J20" s="2"/>
    </row>
    <row r="21" spans="1:10" x14ac:dyDescent="0.25">
      <c r="A21" s="9" t="s">
        <v>18</v>
      </c>
      <c r="B21" s="15" t="s">
        <v>109</v>
      </c>
      <c r="C21" s="11">
        <v>1</v>
      </c>
      <c r="D21" s="2"/>
      <c r="E21" s="2"/>
      <c r="F21" s="2"/>
      <c r="G21" s="2"/>
      <c r="H21" s="2"/>
      <c r="I21" s="2"/>
      <c r="J21" s="2"/>
    </row>
    <row r="22" spans="1:10" x14ac:dyDescent="0.25">
      <c r="A22" s="9" t="s">
        <v>19</v>
      </c>
      <c r="B22" s="15" t="s">
        <v>109</v>
      </c>
      <c r="C22" s="11">
        <v>1</v>
      </c>
      <c r="D22" s="2"/>
      <c r="E22" s="2"/>
      <c r="F22" s="2"/>
      <c r="G22" s="2"/>
      <c r="H22" s="2"/>
      <c r="I22" s="2"/>
      <c r="J22" s="2"/>
    </row>
    <row r="23" spans="1:10" x14ac:dyDescent="0.25">
      <c r="A23" s="9" t="s">
        <v>20</v>
      </c>
      <c r="B23" s="15" t="s">
        <v>109</v>
      </c>
      <c r="C23" s="11">
        <v>1</v>
      </c>
      <c r="D23" s="2"/>
      <c r="E23" s="2"/>
      <c r="F23" s="2"/>
      <c r="G23" s="2"/>
      <c r="H23" s="2"/>
      <c r="I23" s="2"/>
      <c r="J23" s="2"/>
    </row>
    <row r="24" spans="1:10" x14ac:dyDescent="0.25">
      <c r="A24" s="9" t="s">
        <v>21</v>
      </c>
      <c r="B24" s="15" t="s">
        <v>109</v>
      </c>
      <c r="C24" s="11">
        <v>1</v>
      </c>
      <c r="D24" s="2"/>
      <c r="E24" s="2"/>
      <c r="F24" s="2"/>
      <c r="G24" s="2"/>
      <c r="H24" s="2"/>
      <c r="I24" s="2"/>
      <c r="J24" s="2"/>
    </row>
    <row r="25" spans="1:10" x14ac:dyDescent="0.25">
      <c r="A25" s="9" t="s">
        <v>22</v>
      </c>
      <c r="B25" s="15" t="s">
        <v>109</v>
      </c>
      <c r="C25" s="11">
        <v>1</v>
      </c>
      <c r="D25" s="2"/>
      <c r="E25" s="2"/>
      <c r="F25" s="2"/>
      <c r="G25" s="2"/>
      <c r="H25" s="2"/>
      <c r="I25" s="2"/>
      <c r="J25" s="2"/>
    </row>
    <row r="26" spans="1:10" x14ac:dyDescent="0.25">
      <c r="A26" s="9" t="s">
        <v>23</v>
      </c>
      <c r="B26" s="15" t="s">
        <v>109</v>
      </c>
      <c r="C26" s="11">
        <v>1</v>
      </c>
      <c r="D26" s="2"/>
      <c r="E26" s="2"/>
      <c r="F26" s="2"/>
      <c r="G26" s="2"/>
      <c r="H26" s="2"/>
      <c r="I26" s="2"/>
      <c r="J26" s="2"/>
    </row>
    <row r="27" spans="1:10" x14ac:dyDescent="0.25">
      <c r="A27" s="9" t="s">
        <v>24</v>
      </c>
      <c r="B27" s="15" t="s">
        <v>109</v>
      </c>
      <c r="C27" s="11">
        <v>1</v>
      </c>
      <c r="D27" s="2"/>
      <c r="E27" s="2"/>
      <c r="F27" s="2"/>
      <c r="G27" s="2"/>
      <c r="H27" s="2"/>
      <c r="I27" s="2"/>
      <c r="J27" s="2"/>
    </row>
    <row r="28" spans="1:10" x14ac:dyDescent="0.25">
      <c r="A28" s="9" t="s">
        <v>25</v>
      </c>
      <c r="B28" s="15" t="s">
        <v>109</v>
      </c>
      <c r="C28" s="11">
        <v>1</v>
      </c>
      <c r="D28" s="2"/>
      <c r="E28" s="2"/>
      <c r="F28" s="2"/>
      <c r="G28" s="2"/>
      <c r="H28" s="2"/>
      <c r="I28" s="2"/>
      <c r="J28" s="2"/>
    </row>
    <row r="29" spans="1:10" x14ac:dyDescent="0.25">
      <c r="A29" s="9" t="s">
        <v>26</v>
      </c>
      <c r="B29" s="15" t="s">
        <v>109</v>
      </c>
      <c r="C29" s="11">
        <v>1</v>
      </c>
      <c r="D29" s="2"/>
      <c r="E29" s="2"/>
      <c r="F29" s="2"/>
      <c r="G29" s="2"/>
      <c r="H29" s="2"/>
      <c r="I29" s="2"/>
      <c r="J29" s="2"/>
    </row>
    <row r="30" spans="1:10" x14ac:dyDescent="0.25">
      <c r="A30" s="9" t="s">
        <v>27</v>
      </c>
      <c r="B30" s="15" t="s">
        <v>109</v>
      </c>
      <c r="C30" s="11">
        <v>1</v>
      </c>
      <c r="D30" s="2"/>
      <c r="E30" s="2"/>
      <c r="F30" s="2"/>
      <c r="G30" s="2"/>
      <c r="H30" s="2"/>
      <c r="I30" s="2"/>
      <c r="J30" s="2"/>
    </row>
    <row r="31" spans="1:10" x14ac:dyDescent="0.25">
      <c r="A31" s="9" t="s">
        <v>28</v>
      </c>
      <c r="B31" s="15" t="s">
        <v>109</v>
      </c>
      <c r="C31" s="11">
        <v>1</v>
      </c>
      <c r="D31" s="2"/>
      <c r="E31" s="2"/>
      <c r="F31" s="2"/>
      <c r="G31" s="2"/>
      <c r="H31" s="2"/>
      <c r="I31" s="2"/>
      <c r="J31" s="2"/>
    </row>
    <row r="32" spans="1:10" x14ac:dyDescent="0.25">
      <c r="A32" s="9" t="s">
        <v>29</v>
      </c>
      <c r="B32" s="15" t="s">
        <v>109</v>
      </c>
      <c r="C32" s="11">
        <v>1</v>
      </c>
      <c r="D32" s="2"/>
      <c r="E32" s="2"/>
      <c r="F32" s="2"/>
      <c r="G32" s="2"/>
      <c r="H32" s="2"/>
      <c r="I32" s="2"/>
      <c r="J32" s="2"/>
    </row>
    <row r="33" spans="1:10" x14ac:dyDescent="0.25">
      <c r="A33" s="18" t="s">
        <v>30</v>
      </c>
      <c r="B33" s="15" t="s">
        <v>109</v>
      </c>
      <c r="C33" s="11">
        <v>1</v>
      </c>
      <c r="D33" s="2"/>
      <c r="E33" s="2"/>
      <c r="F33" s="2"/>
      <c r="G33" s="2"/>
      <c r="H33" s="2"/>
      <c r="I33" s="2"/>
      <c r="J33" s="2"/>
    </row>
    <row r="34" spans="1:10" x14ac:dyDescent="0.25">
      <c r="A34" s="9" t="s">
        <v>31</v>
      </c>
      <c r="B34" s="15" t="s">
        <v>109</v>
      </c>
      <c r="C34" s="11">
        <v>1</v>
      </c>
      <c r="D34" s="2"/>
      <c r="E34" s="2"/>
      <c r="F34" s="2"/>
      <c r="G34" s="2"/>
      <c r="H34" s="2"/>
      <c r="I34" s="2"/>
      <c r="J34" s="2"/>
    </row>
    <row r="35" spans="1:10" x14ac:dyDescent="0.25">
      <c r="A35" s="9" t="s">
        <v>32</v>
      </c>
      <c r="B35" s="15" t="s">
        <v>109</v>
      </c>
      <c r="C35" s="11">
        <v>1</v>
      </c>
      <c r="D35" s="2"/>
      <c r="E35" s="2"/>
      <c r="F35" s="2"/>
      <c r="G35" s="2"/>
      <c r="H35" s="2"/>
      <c r="I35" s="2"/>
      <c r="J35" s="2"/>
    </row>
    <row r="36" spans="1:10" x14ac:dyDescent="0.25">
      <c r="A36" s="9" t="s">
        <v>33</v>
      </c>
      <c r="B36" s="15" t="s">
        <v>109</v>
      </c>
      <c r="C36" s="11">
        <v>1</v>
      </c>
      <c r="D36" s="2"/>
      <c r="E36" s="2"/>
      <c r="F36" s="2"/>
      <c r="G36" s="2"/>
      <c r="H36" s="2"/>
      <c r="I36" s="2"/>
      <c r="J36" s="2"/>
    </row>
    <row r="37" spans="1:10" x14ac:dyDescent="0.25">
      <c r="A37" s="9" t="s">
        <v>34</v>
      </c>
      <c r="B37" s="15" t="s">
        <v>109</v>
      </c>
      <c r="C37" s="11">
        <v>1</v>
      </c>
      <c r="D37" s="2"/>
      <c r="E37" s="2"/>
      <c r="F37" s="2"/>
      <c r="G37" s="2"/>
      <c r="H37" s="2"/>
      <c r="I37" s="2"/>
      <c r="J37" s="2"/>
    </row>
    <row r="38" spans="1:10" x14ac:dyDescent="0.25">
      <c r="A38" s="9" t="s">
        <v>35</v>
      </c>
      <c r="B38" s="15" t="s">
        <v>109</v>
      </c>
      <c r="C38" s="11">
        <v>1</v>
      </c>
      <c r="D38" s="2"/>
      <c r="E38" s="2"/>
      <c r="F38" s="2"/>
      <c r="G38" s="2"/>
      <c r="H38" s="2"/>
      <c r="I38" s="2"/>
      <c r="J38" s="2"/>
    </row>
    <row r="39" spans="1:10" x14ac:dyDescent="0.25">
      <c r="A39" s="9" t="s">
        <v>36</v>
      </c>
      <c r="B39" s="15" t="s">
        <v>109</v>
      </c>
      <c r="C39" s="11">
        <v>1</v>
      </c>
      <c r="D39" s="2"/>
      <c r="E39" s="2"/>
      <c r="F39" s="2"/>
      <c r="G39" s="2"/>
      <c r="H39" s="2"/>
      <c r="I39" s="2"/>
      <c r="J39" s="2"/>
    </row>
    <row r="40" spans="1:10" x14ac:dyDescent="0.25">
      <c r="A40" s="9" t="s">
        <v>37</v>
      </c>
      <c r="B40" s="15" t="s">
        <v>109</v>
      </c>
      <c r="C40" s="11">
        <v>1</v>
      </c>
      <c r="D40" s="2"/>
      <c r="E40" s="2"/>
      <c r="F40" s="2"/>
      <c r="G40" s="2"/>
      <c r="H40" s="2"/>
      <c r="I40" s="2"/>
      <c r="J40" s="2"/>
    </row>
    <row r="41" spans="1:10" x14ac:dyDescent="0.25">
      <c r="A41" s="9" t="s">
        <v>38</v>
      </c>
      <c r="B41" s="15" t="s">
        <v>109</v>
      </c>
      <c r="C41" s="11">
        <v>1</v>
      </c>
      <c r="D41" s="2"/>
      <c r="E41" s="2"/>
      <c r="F41" s="2"/>
      <c r="G41" s="2"/>
      <c r="H41" s="2"/>
      <c r="I41" s="2"/>
      <c r="J41" s="2"/>
    </row>
    <row r="42" spans="1:10" x14ac:dyDescent="0.25">
      <c r="A42" s="9" t="s">
        <v>39</v>
      </c>
      <c r="B42" s="15" t="s">
        <v>109</v>
      </c>
      <c r="C42" s="11">
        <v>1</v>
      </c>
      <c r="D42" s="2"/>
      <c r="E42" s="2"/>
      <c r="F42" s="2"/>
      <c r="G42" s="2"/>
      <c r="H42" s="2"/>
      <c r="I42" s="2"/>
      <c r="J42" s="2"/>
    </row>
    <row r="43" spans="1:10" x14ac:dyDescent="0.25">
      <c r="A43" s="9" t="s">
        <v>40</v>
      </c>
      <c r="B43" s="15" t="s">
        <v>109</v>
      </c>
      <c r="C43" s="11">
        <v>1</v>
      </c>
      <c r="D43" s="2"/>
      <c r="E43" s="2"/>
      <c r="F43" s="2"/>
      <c r="G43" s="2"/>
      <c r="H43" s="2"/>
      <c r="I43" s="2"/>
      <c r="J43" s="2"/>
    </row>
    <row r="44" spans="1:10" x14ac:dyDescent="0.25">
      <c r="A44" s="9" t="s">
        <v>41</v>
      </c>
      <c r="B44" s="15" t="s">
        <v>109</v>
      </c>
      <c r="C44" s="11">
        <v>1</v>
      </c>
      <c r="D44" s="2"/>
      <c r="E44" s="2"/>
      <c r="F44" s="2"/>
      <c r="G44" s="2"/>
      <c r="H44" s="2"/>
      <c r="I44" s="2"/>
      <c r="J44" s="2"/>
    </row>
    <row r="45" spans="1:10" x14ac:dyDescent="0.25">
      <c r="A45" s="9" t="s">
        <v>42</v>
      </c>
      <c r="B45" s="15" t="s">
        <v>109</v>
      </c>
      <c r="C45" s="11">
        <v>1</v>
      </c>
      <c r="D45" s="2"/>
      <c r="E45" s="2"/>
      <c r="F45" s="2"/>
      <c r="G45" s="2"/>
      <c r="H45" s="2"/>
      <c r="I45" s="2"/>
      <c r="J45" s="2"/>
    </row>
    <row r="46" spans="1:10" x14ac:dyDescent="0.25">
      <c r="A46" s="9" t="s">
        <v>43</v>
      </c>
      <c r="B46" s="15" t="s">
        <v>109</v>
      </c>
      <c r="C46" s="11">
        <v>1</v>
      </c>
      <c r="D46" s="2"/>
      <c r="E46" s="2"/>
      <c r="F46" s="2"/>
      <c r="G46" s="2"/>
      <c r="H46" s="2"/>
      <c r="I46" s="2"/>
      <c r="J46" s="2"/>
    </row>
    <row r="47" spans="1:10" x14ac:dyDescent="0.25">
      <c r="A47" s="9" t="s">
        <v>44</v>
      </c>
      <c r="B47" s="15" t="s">
        <v>109</v>
      </c>
      <c r="C47" s="11">
        <v>1</v>
      </c>
      <c r="D47" s="2"/>
      <c r="E47" s="2"/>
      <c r="F47" s="2"/>
      <c r="G47" s="2"/>
      <c r="H47" s="2"/>
      <c r="I47" s="2"/>
      <c r="J47" s="2"/>
    </row>
    <row r="48" spans="1:10" x14ac:dyDescent="0.25">
      <c r="A48" s="9" t="s">
        <v>45</v>
      </c>
      <c r="B48" s="15" t="s">
        <v>109</v>
      </c>
      <c r="C48" s="11">
        <v>1</v>
      </c>
      <c r="D48" s="2"/>
      <c r="E48" s="2"/>
      <c r="F48" s="2"/>
      <c r="G48" s="2"/>
      <c r="H48" s="2"/>
      <c r="I48" s="2"/>
      <c r="J48" s="2"/>
    </row>
    <row r="49" spans="1:10" x14ac:dyDescent="0.25">
      <c r="A49" s="9" t="s">
        <v>46</v>
      </c>
      <c r="B49" s="15" t="s">
        <v>109</v>
      </c>
      <c r="C49" s="11">
        <v>1</v>
      </c>
      <c r="D49" s="2"/>
      <c r="E49" s="2"/>
      <c r="F49" s="2"/>
      <c r="G49" s="2"/>
      <c r="H49" s="2"/>
      <c r="I49" s="2"/>
      <c r="J49" s="2"/>
    </row>
    <row r="50" spans="1:10" x14ac:dyDescent="0.25">
      <c r="A50" s="9" t="s">
        <v>47</v>
      </c>
      <c r="B50" s="15" t="s">
        <v>109</v>
      </c>
      <c r="C50" s="11">
        <v>1</v>
      </c>
      <c r="D50" s="2"/>
      <c r="E50" s="2"/>
      <c r="F50" s="2"/>
      <c r="G50" s="2"/>
      <c r="H50" s="2"/>
      <c r="I50" s="2"/>
      <c r="J50" s="2"/>
    </row>
    <row r="51" spans="1:10" x14ac:dyDescent="0.25">
      <c r="A51" s="9" t="s">
        <v>48</v>
      </c>
      <c r="B51" s="15" t="s">
        <v>109</v>
      </c>
      <c r="C51" s="11">
        <v>1</v>
      </c>
      <c r="D51" s="2"/>
      <c r="E51" s="2"/>
      <c r="F51" s="2"/>
      <c r="G51" s="2"/>
      <c r="H51" s="2"/>
      <c r="I51" s="2"/>
      <c r="J51" s="2"/>
    </row>
    <row r="52" spans="1:10" x14ac:dyDescent="0.25">
      <c r="A52" s="9" t="s">
        <v>49</v>
      </c>
      <c r="B52" s="15" t="s">
        <v>109</v>
      </c>
      <c r="C52" s="11">
        <v>1</v>
      </c>
      <c r="D52" s="2"/>
      <c r="E52" s="2"/>
      <c r="F52" s="2"/>
      <c r="G52" s="2"/>
      <c r="H52" s="2"/>
      <c r="I52" s="2"/>
      <c r="J52" s="2"/>
    </row>
    <row r="53" spans="1:10" x14ac:dyDescent="0.25">
      <c r="A53" s="9" t="s">
        <v>50</v>
      </c>
      <c r="B53" s="15" t="s">
        <v>109</v>
      </c>
      <c r="C53" s="11">
        <v>1</v>
      </c>
      <c r="D53" s="2"/>
      <c r="E53" s="2"/>
      <c r="F53" s="2"/>
      <c r="G53" s="2"/>
      <c r="H53" s="2"/>
      <c r="I53" s="2"/>
      <c r="J53" s="2"/>
    </row>
    <row r="54" spans="1:10" x14ac:dyDescent="0.25">
      <c r="A54" s="9" t="s">
        <v>51</v>
      </c>
      <c r="B54" s="15" t="s">
        <v>109</v>
      </c>
      <c r="C54" s="11">
        <v>1</v>
      </c>
      <c r="D54" s="2"/>
      <c r="E54" s="2"/>
      <c r="F54" s="2"/>
      <c r="G54" s="2"/>
      <c r="H54" s="2"/>
      <c r="I54" s="2"/>
      <c r="J54" s="2"/>
    </row>
    <row r="55" spans="1:10" x14ac:dyDescent="0.25">
      <c r="A55" s="9" t="s">
        <v>52</v>
      </c>
      <c r="B55" s="15" t="s">
        <v>109</v>
      </c>
      <c r="C55" s="11">
        <v>1</v>
      </c>
      <c r="D55" s="2"/>
      <c r="E55" s="2"/>
      <c r="F55" s="2"/>
      <c r="G55" s="2"/>
      <c r="H55" s="2"/>
      <c r="I55" s="2"/>
      <c r="J55" s="2"/>
    </row>
    <row r="56" spans="1:10" x14ac:dyDescent="0.25">
      <c r="A56" s="9" t="s">
        <v>53</v>
      </c>
      <c r="B56" s="15" t="s">
        <v>109</v>
      </c>
      <c r="C56" s="11">
        <v>1</v>
      </c>
      <c r="D56" s="2"/>
      <c r="E56" s="2"/>
      <c r="F56" s="2"/>
      <c r="G56" s="2"/>
      <c r="H56" s="2"/>
      <c r="I56" s="2"/>
      <c r="J56" s="2"/>
    </row>
    <row r="57" spans="1:10" x14ac:dyDescent="0.25">
      <c r="A57" s="9" t="s">
        <v>54</v>
      </c>
      <c r="B57" s="10" t="s">
        <v>109</v>
      </c>
      <c r="C57" s="11">
        <v>1</v>
      </c>
      <c r="D57" s="2"/>
      <c r="E57" s="2"/>
      <c r="F57" s="2"/>
      <c r="G57" s="2"/>
      <c r="H57" s="2"/>
      <c r="I57" s="2"/>
      <c r="J57" s="2"/>
    </row>
    <row r="58" spans="1:10" x14ac:dyDescent="0.25">
      <c r="A58" s="9" t="s">
        <v>55</v>
      </c>
      <c r="B58" s="15" t="s">
        <v>109</v>
      </c>
      <c r="C58" s="11">
        <v>1</v>
      </c>
      <c r="D58" s="2"/>
      <c r="E58" s="2"/>
      <c r="F58" s="2"/>
      <c r="G58" s="2"/>
      <c r="H58" s="2"/>
      <c r="I58" s="2"/>
      <c r="J58" s="2"/>
    </row>
    <row r="59" spans="1:10" x14ac:dyDescent="0.25">
      <c r="A59" s="9" t="s">
        <v>56</v>
      </c>
      <c r="B59" s="15" t="s">
        <v>109</v>
      </c>
      <c r="C59" s="11">
        <v>1</v>
      </c>
      <c r="D59" s="2"/>
      <c r="E59" s="2"/>
      <c r="F59" s="2"/>
      <c r="G59" s="2"/>
      <c r="H59" s="2"/>
      <c r="I59" s="2"/>
      <c r="J59" s="2"/>
    </row>
    <row r="60" spans="1:10" x14ac:dyDescent="0.25">
      <c r="A60" s="9" t="s">
        <v>57</v>
      </c>
      <c r="B60" s="15" t="s">
        <v>109</v>
      </c>
      <c r="C60" s="11">
        <v>1</v>
      </c>
      <c r="D60" s="2"/>
      <c r="E60" s="2"/>
      <c r="F60" s="2"/>
      <c r="G60" s="2"/>
      <c r="H60" s="2"/>
      <c r="I60" s="2"/>
      <c r="J60" s="2"/>
    </row>
    <row r="61" spans="1:10" x14ac:dyDescent="0.25">
      <c r="A61" s="9" t="s">
        <v>58</v>
      </c>
      <c r="B61" s="15" t="s">
        <v>109</v>
      </c>
      <c r="C61" s="11">
        <v>1</v>
      </c>
      <c r="D61" s="2"/>
      <c r="E61" s="2"/>
      <c r="F61" s="2"/>
      <c r="G61" s="2"/>
      <c r="H61" s="2"/>
      <c r="I61" s="2"/>
      <c r="J61" s="2"/>
    </row>
    <row r="62" spans="1:10" x14ac:dyDescent="0.25">
      <c r="A62" s="9" t="s">
        <v>59</v>
      </c>
      <c r="B62" s="15" t="s">
        <v>109</v>
      </c>
      <c r="C62" s="11">
        <v>1</v>
      </c>
      <c r="D62" s="2"/>
      <c r="E62" s="2"/>
      <c r="F62" s="2"/>
      <c r="G62" s="2"/>
      <c r="H62" s="2"/>
      <c r="I62" s="2"/>
      <c r="J62" s="2"/>
    </row>
    <row r="63" spans="1:10" x14ac:dyDescent="0.25">
      <c r="A63" s="9" t="s">
        <v>60</v>
      </c>
      <c r="B63" s="15" t="s">
        <v>109</v>
      </c>
      <c r="C63" s="11">
        <v>1</v>
      </c>
      <c r="D63" s="2"/>
      <c r="E63" s="2"/>
      <c r="F63" s="2"/>
      <c r="G63" s="2"/>
      <c r="H63" s="2"/>
      <c r="I63" s="2"/>
      <c r="J63" s="2"/>
    </row>
    <row r="64" spans="1:10" x14ac:dyDescent="0.25">
      <c r="A64" s="9" t="s">
        <v>61</v>
      </c>
      <c r="B64" s="15" t="s">
        <v>109</v>
      </c>
      <c r="C64" s="11">
        <v>1</v>
      </c>
      <c r="D64" s="2"/>
      <c r="E64" s="2"/>
      <c r="F64" s="2"/>
      <c r="G64" s="2"/>
      <c r="H64" s="2"/>
      <c r="I64" s="2"/>
      <c r="J64" s="2"/>
    </row>
    <row r="65" spans="1:10" x14ac:dyDescent="0.25">
      <c r="A65" s="9" t="s">
        <v>62</v>
      </c>
      <c r="B65" s="15" t="s">
        <v>109</v>
      </c>
      <c r="C65" s="11">
        <v>1</v>
      </c>
      <c r="D65" s="2"/>
      <c r="E65" s="2"/>
      <c r="F65" s="2"/>
      <c r="G65" s="2"/>
      <c r="H65" s="2"/>
      <c r="I65" s="2"/>
      <c r="J65" s="2"/>
    </row>
    <row r="66" spans="1:10" x14ac:dyDescent="0.25">
      <c r="A66" s="9" t="s">
        <v>63</v>
      </c>
      <c r="B66" s="15" t="s">
        <v>109</v>
      </c>
      <c r="C66" s="11">
        <v>1</v>
      </c>
      <c r="D66" s="2"/>
      <c r="E66" s="2"/>
      <c r="F66" s="2"/>
      <c r="G66" s="2"/>
      <c r="H66" s="2"/>
      <c r="I66" s="2"/>
      <c r="J66" s="2"/>
    </row>
    <row r="67" spans="1:10" x14ac:dyDescent="0.25">
      <c r="A67" s="9" t="s">
        <v>64</v>
      </c>
      <c r="B67" s="15" t="s">
        <v>109</v>
      </c>
      <c r="C67" s="11">
        <v>1</v>
      </c>
      <c r="D67" s="2"/>
      <c r="E67" s="2"/>
      <c r="F67" s="2"/>
      <c r="G67" s="2"/>
      <c r="H67" s="2"/>
      <c r="I67" s="2"/>
      <c r="J67" s="2"/>
    </row>
    <row r="68" spans="1:10" x14ac:dyDescent="0.25">
      <c r="A68" s="9" t="s">
        <v>65</v>
      </c>
      <c r="B68" s="15" t="s">
        <v>109</v>
      </c>
      <c r="C68" s="11">
        <v>1</v>
      </c>
      <c r="D68" s="2"/>
      <c r="E68" s="2"/>
      <c r="F68" s="2"/>
      <c r="G68" s="2"/>
      <c r="H68" s="2"/>
      <c r="I68" s="2"/>
      <c r="J68" s="2"/>
    </row>
    <row r="69" spans="1:10" x14ac:dyDescent="0.25">
      <c r="A69" s="9" t="s">
        <v>66</v>
      </c>
      <c r="B69" s="15" t="s">
        <v>109</v>
      </c>
      <c r="C69" s="11">
        <v>1</v>
      </c>
      <c r="D69" s="2"/>
      <c r="E69" s="2"/>
      <c r="F69" s="2"/>
      <c r="G69" s="2"/>
      <c r="H69" s="2"/>
      <c r="I69" s="2"/>
      <c r="J69" s="2"/>
    </row>
    <row r="70" spans="1:10" x14ac:dyDescent="0.25">
      <c r="A70" s="9" t="s">
        <v>67</v>
      </c>
      <c r="B70" s="15" t="s">
        <v>109</v>
      </c>
      <c r="C70" s="11">
        <v>1</v>
      </c>
      <c r="D70" s="2"/>
      <c r="E70" s="2"/>
      <c r="F70" s="2"/>
      <c r="G70" s="2"/>
      <c r="H70" s="2"/>
      <c r="I70" s="2"/>
      <c r="J70" s="2"/>
    </row>
    <row r="71" spans="1:10" x14ac:dyDescent="0.25">
      <c r="A71" s="9" t="s">
        <v>68</v>
      </c>
      <c r="B71" s="15" t="s">
        <v>109</v>
      </c>
      <c r="C71" s="11">
        <v>1</v>
      </c>
      <c r="D71" s="2"/>
      <c r="E71" s="2"/>
      <c r="F71" s="2"/>
      <c r="G71" s="2"/>
      <c r="H71" s="2"/>
      <c r="I71" s="2"/>
      <c r="J71" s="2"/>
    </row>
    <row r="72" spans="1:10" x14ac:dyDescent="0.25">
      <c r="A72" s="9" t="s">
        <v>69</v>
      </c>
      <c r="B72" s="15" t="s">
        <v>109</v>
      </c>
      <c r="C72" s="11">
        <v>1</v>
      </c>
      <c r="D72" s="2"/>
      <c r="E72" s="2"/>
      <c r="F72" s="2"/>
      <c r="G72" s="2"/>
      <c r="H72" s="2"/>
      <c r="I72" s="2"/>
      <c r="J72" s="2"/>
    </row>
    <row r="73" spans="1:10" x14ac:dyDescent="0.25">
      <c r="A73" s="9" t="s">
        <v>70</v>
      </c>
      <c r="B73" s="15" t="s">
        <v>109</v>
      </c>
      <c r="C73" s="11">
        <v>1</v>
      </c>
      <c r="D73" s="2"/>
      <c r="E73" s="2"/>
      <c r="F73" s="2"/>
      <c r="G73" s="2"/>
      <c r="H73" s="2"/>
      <c r="I73" s="2"/>
      <c r="J73" s="2"/>
    </row>
    <row r="74" spans="1:10" x14ac:dyDescent="0.25">
      <c r="A74" s="9" t="s">
        <v>71</v>
      </c>
      <c r="B74" s="15" t="s">
        <v>109</v>
      </c>
      <c r="C74" s="11">
        <v>1</v>
      </c>
      <c r="D74" s="2"/>
      <c r="E74" s="2"/>
      <c r="F74" s="2"/>
      <c r="G74" s="2"/>
      <c r="H74" s="2"/>
      <c r="I74" s="2"/>
      <c r="J74" s="2"/>
    </row>
    <row r="75" spans="1:10" x14ac:dyDescent="0.25">
      <c r="A75" s="9" t="s">
        <v>72</v>
      </c>
      <c r="B75" s="15" t="s">
        <v>109</v>
      </c>
      <c r="C75" s="11">
        <v>1</v>
      </c>
      <c r="D75" s="2"/>
      <c r="E75" s="2"/>
      <c r="F75" s="2"/>
      <c r="G75" s="2"/>
      <c r="H75" s="2"/>
      <c r="I75" s="2"/>
      <c r="J75" s="2"/>
    </row>
    <row r="76" spans="1:10" x14ac:dyDescent="0.25">
      <c r="A76" s="9" t="s">
        <v>73</v>
      </c>
      <c r="B76" s="15" t="s">
        <v>109</v>
      </c>
      <c r="C76" s="11">
        <v>1</v>
      </c>
      <c r="D76" s="2"/>
      <c r="E76" s="2"/>
      <c r="F76" s="2"/>
      <c r="G76" s="2"/>
      <c r="H76" s="2"/>
      <c r="I76" s="2"/>
      <c r="J76" s="2"/>
    </row>
    <row r="77" spans="1:10" x14ac:dyDescent="0.25">
      <c r="A77" s="9" t="s">
        <v>74</v>
      </c>
      <c r="B77" s="15" t="s">
        <v>109</v>
      </c>
      <c r="C77" s="11">
        <v>1</v>
      </c>
      <c r="D77" s="2"/>
      <c r="E77" s="2"/>
      <c r="F77" s="2"/>
      <c r="G77" s="2"/>
      <c r="H77" s="2"/>
      <c r="I77" s="2"/>
      <c r="J77" s="2"/>
    </row>
    <row r="78" spans="1:10" x14ac:dyDescent="0.25">
      <c r="A78" s="9" t="s">
        <v>75</v>
      </c>
      <c r="B78" s="15" t="s">
        <v>109</v>
      </c>
      <c r="C78" s="11">
        <v>1</v>
      </c>
      <c r="D78" s="2"/>
      <c r="E78" s="2"/>
      <c r="F78" s="2"/>
      <c r="G78" s="2"/>
      <c r="H78" s="2"/>
      <c r="I78" s="2"/>
      <c r="J78" s="2"/>
    </row>
    <row r="79" spans="1:10" x14ac:dyDescent="0.25">
      <c r="A79" s="9" t="s">
        <v>76</v>
      </c>
      <c r="B79" s="15" t="s">
        <v>109</v>
      </c>
      <c r="C79" s="11">
        <v>1</v>
      </c>
      <c r="D79" s="2"/>
      <c r="E79" s="2"/>
      <c r="F79" s="2"/>
      <c r="G79" s="2"/>
      <c r="H79" s="2"/>
      <c r="I79" s="2"/>
      <c r="J79" s="2"/>
    </row>
    <row r="80" spans="1:10" x14ac:dyDescent="0.25">
      <c r="A80" s="9" t="s">
        <v>77</v>
      </c>
      <c r="B80" s="15" t="s">
        <v>109</v>
      </c>
      <c r="C80" s="11">
        <v>1</v>
      </c>
      <c r="D80" s="2"/>
      <c r="E80" s="2"/>
      <c r="F80" s="2"/>
      <c r="G80" s="2"/>
      <c r="H80" s="2"/>
      <c r="I80" s="2"/>
      <c r="J80" s="2"/>
    </row>
    <row r="81" spans="1:10" x14ac:dyDescent="0.25">
      <c r="A81" s="9" t="s">
        <v>78</v>
      </c>
      <c r="B81" s="15" t="s">
        <v>109</v>
      </c>
      <c r="C81" s="11">
        <v>1</v>
      </c>
      <c r="D81" s="2"/>
      <c r="E81" s="2"/>
      <c r="F81" s="2"/>
      <c r="G81" s="2"/>
      <c r="H81" s="2"/>
      <c r="I81" s="2"/>
      <c r="J81" s="2"/>
    </row>
    <row r="82" spans="1:10" x14ac:dyDescent="0.25">
      <c r="A82" s="9" t="s">
        <v>79</v>
      </c>
      <c r="B82" s="15" t="s">
        <v>109</v>
      </c>
      <c r="C82" s="11">
        <v>1</v>
      </c>
      <c r="D82" s="2"/>
      <c r="E82" s="2"/>
      <c r="F82" s="2"/>
      <c r="G82" s="2"/>
      <c r="H82" s="2"/>
      <c r="I82" s="2"/>
      <c r="J82" s="2"/>
    </row>
    <row r="83" spans="1:10" x14ac:dyDescent="0.25">
      <c r="A83" s="9" t="s">
        <v>80</v>
      </c>
      <c r="B83" s="15" t="s">
        <v>109</v>
      </c>
      <c r="C83" s="11">
        <v>1</v>
      </c>
      <c r="D83" s="2"/>
      <c r="E83" s="2"/>
      <c r="F83" s="2"/>
      <c r="G83" s="2"/>
      <c r="H83" s="2"/>
      <c r="I83" s="2"/>
      <c r="J83" s="2"/>
    </row>
    <row r="84" spans="1:10" x14ac:dyDescent="0.25">
      <c r="A84" s="9" t="s">
        <v>81</v>
      </c>
      <c r="B84" s="15" t="s">
        <v>109</v>
      </c>
      <c r="C84" s="11">
        <v>1</v>
      </c>
      <c r="D84" s="2"/>
      <c r="E84" s="2"/>
      <c r="F84" s="2"/>
      <c r="G84" s="2"/>
      <c r="H84" s="2"/>
      <c r="I84" s="2"/>
      <c r="J84" s="2"/>
    </row>
    <row r="85" spans="1:10" x14ac:dyDescent="0.25">
      <c r="A85" s="9" t="s">
        <v>82</v>
      </c>
      <c r="B85" s="15" t="s">
        <v>109</v>
      </c>
      <c r="C85" s="11">
        <v>1</v>
      </c>
      <c r="D85" s="2"/>
      <c r="E85" s="2"/>
      <c r="F85" s="2"/>
      <c r="G85" s="2"/>
      <c r="H85" s="2"/>
      <c r="I85" s="2"/>
      <c r="J85" s="2"/>
    </row>
    <row r="86" spans="1:10" x14ac:dyDescent="0.25">
      <c r="A86" s="9" t="s">
        <v>83</v>
      </c>
      <c r="B86" s="15" t="s">
        <v>109</v>
      </c>
      <c r="C86" s="11">
        <v>1</v>
      </c>
      <c r="D86" s="2"/>
      <c r="E86" s="2"/>
      <c r="F86" s="2"/>
      <c r="G86" s="2"/>
      <c r="H86" s="2"/>
      <c r="I86" s="2"/>
      <c r="J86" s="2"/>
    </row>
    <row r="87" spans="1:10" x14ac:dyDescent="0.25">
      <c r="A87" s="9" t="s">
        <v>84</v>
      </c>
      <c r="B87" s="15" t="s">
        <v>109</v>
      </c>
      <c r="C87" s="11">
        <v>1</v>
      </c>
      <c r="D87" s="2"/>
      <c r="E87" s="2"/>
      <c r="F87" s="2"/>
      <c r="G87" s="2"/>
      <c r="H87" s="2"/>
      <c r="I87" s="2"/>
      <c r="J87" s="2"/>
    </row>
    <row r="88" spans="1:10" x14ac:dyDescent="0.25">
      <c r="A88" s="9" t="s">
        <v>85</v>
      </c>
      <c r="B88" s="15" t="s">
        <v>109</v>
      </c>
      <c r="C88" s="11">
        <v>1</v>
      </c>
      <c r="D88" s="2"/>
      <c r="E88" s="2"/>
      <c r="F88" s="2"/>
      <c r="G88" s="2"/>
      <c r="H88" s="2"/>
      <c r="I88" s="2"/>
      <c r="J88" s="2"/>
    </row>
    <row r="89" spans="1:10" x14ac:dyDescent="0.25">
      <c r="A89" s="9" t="s">
        <v>86</v>
      </c>
      <c r="B89" s="15" t="s">
        <v>109</v>
      </c>
      <c r="C89" s="11">
        <v>1</v>
      </c>
      <c r="D89" s="2"/>
      <c r="E89" s="2"/>
      <c r="F89" s="2"/>
      <c r="G89" s="2"/>
      <c r="H89" s="2"/>
      <c r="I89" s="2"/>
      <c r="J89" s="2"/>
    </row>
    <row r="90" spans="1:10" x14ac:dyDescent="0.25">
      <c r="A90" s="9" t="s">
        <v>87</v>
      </c>
      <c r="B90" s="15" t="s">
        <v>109</v>
      </c>
      <c r="C90" s="11">
        <v>1</v>
      </c>
      <c r="D90" s="2"/>
      <c r="E90" s="2"/>
      <c r="F90" s="2"/>
      <c r="G90" s="2"/>
      <c r="H90" s="2"/>
      <c r="I90" s="2"/>
      <c r="J90" s="2"/>
    </row>
    <row r="91" spans="1:10" x14ac:dyDescent="0.25">
      <c r="A91" s="9" t="s">
        <v>88</v>
      </c>
      <c r="B91" s="15" t="s">
        <v>109</v>
      </c>
      <c r="C91" s="11">
        <v>1</v>
      </c>
      <c r="D91" s="2"/>
      <c r="E91" s="2"/>
      <c r="F91" s="2"/>
      <c r="G91" s="2"/>
      <c r="H91" s="2"/>
      <c r="I91" s="2"/>
      <c r="J91" s="2"/>
    </row>
    <row r="92" spans="1:10" x14ac:dyDescent="0.25">
      <c r="A92" s="9" t="s">
        <v>89</v>
      </c>
      <c r="B92" s="15" t="s">
        <v>109</v>
      </c>
      <c r="C92" s="11">
        <v>1</v>
      </c>
      <c r="D92" s="2"/>
      <c r="E92" s="2"/>
      <c r="F92" s="2"/>
      <c r="G92" s="2"/>
      <c r="H92" s="2"/>
      <c r="I92" s="2"/>
      <c r="J92" s="2"/>
    </row>
    <row r="93" spans="1:10" x14ac:dyDescent="0.25">
      <c r="A93" s="9" t="s">
        <v>90</v>
      </c>
      <c r="B93" s="15" t="s">
        <v>109</v>
      </c>
      <c r="C93" s="11">
        <v>1</v>
      </c>
      <c r="D93" s="2"/>
      <c r="E93" s="2"/>
      <c r="F93" s="2"/>
      <c r="G93" s="2"/>
      <c r="H93" s="2"/>
      <c r="I93" s="2"/>
      <c r="J93" s="2"/>
    </row>
    <row r="94" spans="1:10" x14ac:dyDescent="0.25">
      <c r="A94" s="9" t="s">
        <v>91</v>
      </c>
      <c r="B94" s="15" t="s">
        <v>109</v>
      </c>
      <c r="C94" s="11">
        <v>1</v>
      </c>
      <c r="D94" s="2"/>
      <c r="E94" s="2"/>
      <c r="F94" s="2"/>
      <c r="G94" s="2"/>
      <c r="H94" s="2"/>
      <c r="I94" s="2"/>
      <c r="J94" s="2"/>
    </row>
    <row r="95" spans="1:10" x14ac:dyDescent="0.25">
      <c r="A95" s="9" t="s">
        <v>92</v>
      </c>
      <c r="B95" s="15" t="s">
        <v>109</v>
      </c>
      <c r="C95" s="11">
        <v>1</v>
      </c>
      <c r="D95" s="2"/>
      <c r="E95" s="2"/>
      <c r="F95" s="2"/>
      <c r="G95" s="2"/>
      <c r="H95" s="2"/>
      <c r="I95" s="2"/>
      <c r="J95" s="2"/>
    </row>
    <row r="96" spans="1:10" ht="15.75" thickBot="1" x14ac:dyDescent="0.3">
      <c r="A96" s="12" t="s">
        <v>93</v>
      </c>
      <c r="B96" s="13" t="s">
        <v>109</v>
      </c>
      <c r="C96" s="14">
        <v>1</v>
      </c>
      <c r="D96" s="2"/>
      <c r="E96" s="2"/>
      <c r="F96" s="2"/>
      <c r="G96" s="2"/>
      <c r="H96" s="2"/>
      <c r="I96" s="2"/>
      <c r="J96" s="2"/>
    </row>
    <row r="97" spans="1:10" ht="30.75" thickBot="1" x14ac:dyDescent="0.3">
      <c r="A97" s="19" t="s">
        <v>94</v>
      </c>
      <c r="B97" s="20" t="s">
        <v>110</v>
      </c>
      <c r="C97" s="21">
        <v>2</v>
      </c>
      <c r="D97" s="2"/>
      <c r="E97" s="2"/>
      <c r="F97" s="2"/>
      <c r="G97" s="2"/>
      <c r="H97" s="2"/>
      <c r="I97" s="2"/>
      <c r="J97" s="2"/>
    </row>
    <row r="98" spans="1:10" ht="15.75" customHeight="1" x14ac:dyDescent="0.25">
      <c r="A98" s="6" t="s">
        <v>95</v>
      </c>
      <c r="B98" s="7" t="s">
        <v>112</v>
      </c>
      <c r="C98" s="8">
        <v>1</v>
      </c>
      <c r="D98" s="2"/>
      <c r="E98" s="2"/>
      <c r="F98" s="2"/>
      <c r="G98" s="2"/>
      <c r="H98" s="2"/>
      <c r="I98" s="2"/>
      <c r="J98" s="2"/>
    </row>
    <row r="99" spans="1:10" x14ac:dyDescent="0.25">
      <c r="A99" s="9" t="s">
        <v>96</v>
      </c>
      <c r="B99" s="10" t="s">
        <v>112</v>
      </c>
      <c r="C99" s="11">
        <v>1</v>
      </c>
      <c r="D99" s="2"/>
      <c r="E99" s="2"/>
      <c r="F99" s="2"/>
      <c r="G99" s="2"/>
      <c r="H99" s="2"/>
      <c r="I99" s="2"/>
      <c r="J99" s="2"/>
    </row>
    <row r="100" spans="1:10" x14ac:dyDescent="0.25">
      <c r="A100" s="9" t="s">
        <v>97</v>
      </c>
      <c r="B100" s="10" t="s">
        <v>112</v>
      </c>
      <c r="C100" s="11">
        <v>1</v>
      </c>
      <c r="D100" s="2"/>
      <c r="E100" s="2"/>
      <c r="F100" s="2"/>
      <c r="G100" s="2"/>
      <c r="H100" s="2"/>
      <c r="I100" s="2"/>
      <c r="J100" s="2"/>
    </row>
    <row r="101" spans="1:10" x14ac:dyDescent="0.25">
      <c r="A101" s="9" t="s">
        <v>98</v>
      </c>
      <c r="B101" s="10" t="s">
        <v>112</v>
      </c>
      <c r="C101" s="11">
        <v>1</v>
      </c>
      <c r="D101" s="2"/>
      <c r="E101" s="2"/>
      <c r="F101" s="2"/>
      <c r="G101" s="2"/>
      <c r="H101" s="2"/>
      <c r="I101" s="2"/>
      <c r="J101" s="2"/>
    </row>
    <row r="102" spans="1:10" x14ac:dyDescent="0.25">
      <c r="A102" s="9" t="s">
        <v>99</v>
      </c>
      <c r="B102" s="10" t="s">
        <v>112</v>
      </c>
      <c r="C102" s="11">
        <v>1</v>
      </c>
      <c r="D102" s="2"/>
      <c r="E102" s="2"/>
      <c r="F102" s="2"/>
      <c r="G102" s="2"/>
      <c r="H102" s="2"/>
      <c r="I102" s="2"/>
      <c r="J102" s="2"/>
    </row>
    <row r="103" spans="1:10" x14ac:dyDescent="0.25">
      <c r="A103" s="9" t="s">
        <v>100</v>
      </c>
      <c r="B103" s="10" t="s">
        <v>112</v>
      </c>
      <c r="C103" s="11">
        <v>1</v>
      </c>
      <c r="D103" s="2"/>
      <c r="E103" s="2"/>
      <c r="F103" s="2"/>
      <c r="G103" s="2"/>
      <c r="H103" s="2"/>
      <c r="I103" s="2"/>
      <c r="J103" s="2"/>
    </row>
    <row r="104" spans="1:10" ht="15.75" thickBot="1" x14ac:dyDescent="0.3">
      <c r="A104" s="12" t="s">
        <v>101</v>
      </c>
      <c r="B104" s="13" t="s">
        <v>112</v>
      </c>
      <c r="C104" s="14">
        <v>1</v>
      </c>
      <c r="D104" s="2"/>
      <c r="E104" s="2"/>
      <c r="F104" s="2"/>
      <c r="G104" s="2"/>
      <c r="H104" s="2"/>
      <c r="I104" s="2"/>
      <c r="J104" s="2"/>
    </row>
    <row r="105" spans="1:10" ht="3.75" customHeight="1" thickBot="1" x14ac:dyDescent="0.3"/>
    <row r="106" spans="1:10" ht="28.5" customHeight="1" x14ac:dyDescent="0.25">
      <c r="A106" s="78" t="s">
        <v>104</v>
      </c>
      <c r="B106" s="22" t="s">
        <v>1</v>
      </c>
      <c r="C106" s="23" t="s">
        <v>106</v>
      </c>
      <c r="D106" s="24" t="s">
        <v>2</v>
      </c>
    </row>
    <row r="107" spans="1:10" x14ac:dyDescent="0.25">
      <c r="A107" s="79"/>
      <c r="B107" s="25" t="s">
        <v>108</v>
      </c>
      <c r="C107" s="25">
        <v>10</v>
      </c>
      <c r="D107" s="26">
        <v>20</v>
      </c>
    </row>
    <row r="108" spans="1:10" x14ac:dyDescent="0.25">
      <c r="A108" s="79"/>
      <c r="B108" s="25" t="s">
        <v>111</v>
      </c>
      <c r="C108" s="25">
        <v>82</v>
      </c>
      <c r="D108" s="26">
        <v>82</v>
      </c>
    </row>
    <row r="109" spans="1:10" ht="26.25" x14ac:dyDescent="0.25">
      <c r="A109" s="79"/>
      <c r="B109" s="27" t="s">
        <v>110</v>
      </c>
      <c r="C109" s="25">
        <v>1</v>
      </c>
      <c r="D109" s="26">
        <v>2</v>
      </c>
    </row>
    <row r="110" spans="1:10" ht="15.75" customHeight="1" thickBot="1" x14ac:dyDescent="0.3">
      <c r="A110" s="80"/>
      <c r="B110" s="28" t="s">
        <v>112</v>
      </c>
      <c r="C110" s="28">
        <v>7</v>
      </c>
      <c r="D110" s="29">
        <v>7</v>
      </c>
    </row>
    <row r="111" spans="1:10" ht="3.75" customHeight="1" thickBot="1" x14ac:dyDescent="0.3">
      <c r="A111" s="30"/>
      <c r="B111" s="30"/>
      <c r="C111" s="30"/>
      <c r="D111" s="30"/>
    </row>
    <row r="112" spans="1:10" ht="16.5" customHeight="1" thickBot="1" x14ac:dyDescent="0.3">
      <c r="A112" s="31" t="s">
        <v>105</v>
      </c>
      <c r="B112" s="32"/>
      <c r="C112" s="32">
        <f>SUM(C107:C111)</f>
        <v>100</v>
      </c>
      <c r="D112" s="33">
        <f>SUM(D107:D111)</f>
        <v>111</v>
      </c>
    </row>
  </sheetData>
  <mergeCells count="3">
    <mergeCell ref="A106:A110"/>
    <mergeCell ref="A2:J2"/>
    <mergeCell ref="A1:C1"/>
  </mergeCells>
  <pageMargins left="0.70866141732283472" right="0.31496062992125984" top="0.19685039370078741" bottom="0.27559055118110237" header="0.31496062992125984" footer="0.31496062992125984"/>
  <pageSetup paperSize="9" scale="96" orientation="portrait" r:id="rId1"/>
  <rowBreaks count="1" manualBreakCount="1">
    <brk id="56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9"/>
  <sheetViews>
    <sheetView tabSelected="1" view="pageBreakPreview" zoomScaleSheetLayoutView="100" workbookViewId="0">
      <selection activeCell="C51" sqref="C51:C67"/>
    </sheetView>
  </sheetViews>
  <sheetFormatPr defaultRowHeight="15" x14ac:dyDescent="0.25"/>
  <cols>
    <col min="2" max="2" width="66.7109375" customWidth="1"/>
  </cols>
  <sheetData>
    <row r="1" spans="1:4" ht="18" customHeight="1" thickBot="1" x14ac:dyDescent="0.3">
      <c r="A1" s="83" t="s">
        <v>140</v>
      </c>
      <c r="B1" s="83"/>
      <c r="C1" s="83"/>
      <c r="D1" s="83"/>
    </row>
    <row r="2" spans="1:4" ht="29.25" customHeight="1" x14ac:dyDescent="0.25">
      <c r="A2" s="84" t="s">
        <v>113</v>
      </c>
      <c r="B2" s="58" t="s">
        <v>1</v>
      </c>
      <c r="C2" s="58" t="s">
        <v>114</v>
      </c>
      <c r="D2" s="59" t="s">
        <v>2</v>
      </c>
    </row>
    <row r="3" spans="1:4" x14ac:dyDescent="0.25">
      <c r="A3" s="85"/>
      <c r="B3" s="43" t="s">
        <v>108</v>
      </c>
      <c r="C3" s="43">
        <v>25</v>
      </c>
      <c r="D3" s="60">
        <v>50</v>
      </c>
    </row>
    <row r="4" spans="1:4" hidden="1" x14ac:dyDescent="0.25">
      <c r="A4" s="85"/>
      <c r="B4" s="43" t="s">
        <v>115</v>
      </c>
      <c r="C4" s="43"/>
      <c r="D4" s="60"/>
    </row>
    <row r="5" spans="1:4" x14ac:dyDescent="0.25">
      <c r="A5" s="85"/>
      <c r="B5" s="43" t="s">
        <v>116</v>
      </c>
      <c r="C5" s="56">
        <v>1</v>
      </c>
      <c r="D5" s="61">
        <v>2</v>
      </c>
    </row>
    <row r="6" spans="1:4" x14ac:dyDescent="0.25">
      <c r="A6" s="85"/>
      <c r="B6" s="43" t="s">
        <v>109</v>
      </c>
      <c r="C6" s="43">
        <v>2</v>
      </c>
      <c r="D6" s="60">
        <v>2</v>
      </c>
    </row>
    <row r="7" spans="1:4" ht="15.75" thickBot="1" x14ac:dyDescent="0.3">
      <c r="A7" s="86"/>
      <c r="B7" s="57" t="s">
        <v>117</v>
      </c>
      <c r="C7" s="57">
        <v>14</v>
      </c>
      <c r="D7" s="62">
        <v>28</v>
      </c>
    </row>
    <row r="8" spans="1:4" ht="15.75" thickBot="1" x14ac:dyDescent="0.3">
      <c r="A8" s="70" t="s">
        <v>105</v>
      </c>
      <c r="B8" s="39"/>
      <c r="C8" s="39">
        <f>SUM(C3:C7)</f>
        <v>42</v>
      </c>
      <c r="D8" s="71">
        <f>SUM(D3:D7)</f>
        <v>82</v>
      </c>
    </row>
    <row r="9" spans="1:4" ht="30" x14ac:dyDescent="0.25">
      <c r="A9" s="84" t="s">
        <v>118</v>
      </c>
      <c r="B9" s="58" t="s">
        <v>1</v>
      </c>
      <c r="C9" s="58" t="s">
        <v>106</v>
      </c>
      <c r="D9" s="59" t="s">
        <v>2</v>
      </c>
    </row>
    <row r="10" spans="1:4" x14ac:dyDescent="0.25">
      <c r="A10" s="85"/>
      <c r="B10" s="55" t="s">
        <v>119</v>
      </c>
      <c r="C10" s="43">
        <v>6</v>
      </c>
      <c r="D10" s="60">
        <v>6</v>
      </c>
    </row>
    <row r="11" spans="1:4" x14ac:dyDescent="0.25">
      <c r="A11" s="85"/>
      <c r="B11" s="55" t="s">
        <v>120</v>
      </c>
      <c r="C11" s="43">
        <v>1</v>
      </c>
      <c r="D11" s="60">
        <v>2</v>
      </c>
    </row>
    <row r="12" spans="1:4" x14ac:dyDescent="0.25">
      <c r="A12" s="85"/>
      <c r="B12" s="63" t="s">
        <v>121</v>
      </c>
      <c r="C12" s="56">
        <v>4</v>
      </c>
      <c r="D12" s="61">
        <v>8</v>
      </c>
    </row>
    <row r="13" spans="1:4" ht="15.75" thickBot="1" x14ac:dyDescent="0.3">
      <c r="A13" s="86"/>
      <c r="B13" s="64" t="s">
        <v>122</v>
      </c>
      <c r="C13" s="57">
        <v>1</v>
      </c>
      <c r="D13" s="62">
        <v>2</v>
      </c>
    </row>
    <row r="14" spans="1:4" ht="15.75" thickBot="1" x14ac:dyDescent="0.3">
      <c r="A14" s="70" t="s">
        <v>105</v>
      </c>
      <c r="B14" s="39"/>
      <c r="C14" s="39">
        <f>SUM(C10:C13)</f>
        <v>12</v>
      </c>
      <c r="D14" s="71">
        <f>SUM(D10:D13)</f>
        <v>18</v>
      </c>
    </row>
    <row r="15" spans="1:4" ht="30" x14ac:dyDescent="0.25">
      <c r="A15" s="84" t="s">
        <v>123</v>
      </c>
      <c r="B15" s="65" t="s">
        <v>1</v>
      </c>
      <c r="C15" s="58" t="s">
        <v>106</v>
      </c>
      <c r="D15" s="59" t="s">
        <v>2</v>
      </c>
    </row>
    <row r="16" spans="1:4" x14ac:dyDescent="0.25">
      <c r="A16" s="85"/>
      <c r="B16" s="43" t="s">
        <v>108</v>
      </c>
      <c r="C16" s="43">
        <v>30</v>
      </c>
      <c r="D16" s="60">
        <v>60</v>
      </c>
    </row>
    <row r="17" spans="1:4" x14ac:dyDescent="0.25">
      <c r="A17" s="85"/>
      <c r="B17" s="43" t="s">
        <v>117</v>
      </c>
      <c r="C17" s="43">
        <v>10</v>
      </c>
      <c r="D17" s="60">
        <f>C17*2</f>
        <v>20</v>
      </c>
    </row>
    <row r="18" spans="1:4" x14ac:dyDescent="0.25">
      <c r="A18" s="85"/>
      <c r="B18" s="77" t="s">
        <v>109</v>
      </c>
      <c r="C18" s="43">
        <v>2</v>
      </c>
      <c r="D18" s="60">
        <v>2</v>
      </c>
    </row>
    <row r="19" spans="1:4" ht="15.75" thickBot="1" x14ac:dyDescent="0.3">
      <c r="A19" s="85"/>
      <c r="B19" s="43" t="s">
        <v>116</v>
      </c>
      <c r="C19" s="56">
        <v>2</v>
      </c>
      <c r="D19" s="61">
        <v>4</v>
      </c>
    </row>
    <row r="20" spans="1:4" ht="15.75" thickBot="1" x14ac:dyDescent="0.3">
      <c r="A20" s="70" t="s">
        <v>105</v>
      </c>
      <c r="B20" s="39"/>
      <c r="C20" s="39">
        <f>SUM(C16:C19)</f>
        <v>44</v>
      </c>
      <c r="D20" s="71">
        <f>SUM(D16:D19)</f>
        <v>86</v>
      </c>
    </row>
    <row r="21" spans="1:4" ht="30" x14ac:dyDescent="0.25">
      <c r="A21" s="84" t="s">
        <v>124</v>
      </c>
      <c r="B21" s="58" t="s">
        <v>1</v>
      </c>
      <c r="C21" s="58" t="s">
        <v>106</v>
      </c>
      <c r="D21" s="59" t="s">
        <v>2</v>
      </c>
    </row>
    <row r="22" spans="1:4" x14ac:dyDescent="0.25">
      <c r="A22" s="85"/>
      <c r="B22" s="43" t="s">
        <v>108</v>
      </c>
      <c r="C22" s="43">
        <v>1</v>
      </c>
      <c r="D22" s="60">
        <v>2</v>
      </c>
    </row>
    <row r="23" spans="1:4" x14ac:dyDescent="0.25">
      <c r="A23" s="85"/>
      <c r="B23" s="43" t="s">
        <v>125</v>
      </c>
      <c r="C23" s="43">
        <v>1</v>
      </c>
      <c r="D23" s="60">
        <v>3</v>
      </c>
    </row>
    <row r="24" spans="1:4" x14ac:dyDescent="0.25">
      <c r="A24" s="85"/>
      <c r="B24" s="43" t="s">
        <v>117</v>
      </c>
      <c r="C24" s="43">
        <v>22</v>
      </c>
      <c r="D24" s="60">
        <v>44</v>
      </c>
    </row>
    <row r="25" spans="1:4" ht="15.75" thickBot="1" x14ac:dyDescent="0.3">
      <c r="A25" s="86"/>
      <c r="B25" s="57" t="s">
        <v>110</v>
      </c>
      <c r="C25" s="57">
        <v>19</v>
      </c>
      <c r="D25" s="62">
        <v>38</v>
      </c>
    </row>
    <row r="26" spans="1:4" ht="15.75" thickBot="1" x14ac:dyDescent="0.3">
      <c r="A26" s="72" t="s">
        <v>105</v>
      </c>
      <c r="B26" s="39"/>
      <c r="C26" s="39">
        <f>SUM(C22:C25)</f>
        <v>43</v>
      </c>
      <c r="D26" s="71">
        <f>SUM(D22:D25)</f>
        <v>87</v>
      </c>
    </row>
    <row r="27" spans="1:4" ht="30" x14ac:dyDescent="0.25">
      <c r="A27" s="84" t="s">
        <v>126</v>
      </c>
      <c r="B27" s="58" t="s">
        <v>1</v>
      </c>
      <c r="C27" s="58" t="s">
        <v>106</v>
      </c>
      <c r="D27" s="59" t="s">
        <v>2</v>
      </c>
    </row>
    <row r="28" spans="1:4" x14ac:dyDescent="0.25">
      <c r="A28" s="85"/>
      <c r="B28" s="43" t="s">
        <v>108</v>
      </c>
      <c r="C28" s="43">
        <v>4</v>
      </c>
      <c r="D28" s="60">
        <v>8</v>
      </c>
    </row>
    <row r="29" spans="1:4" x14ac:dyDescent="0.25">
      <c r="A29" s="85"/>
      <c r="B29" s="43" t="s">
        <v>117</v>
      </c>
      <c r="C29" s="43">
        <v>21</v>
      </c>
      <c r="D29" s="60">
        <v>42</v>
      </c>
    </row>
    <row r="30" spans="1:4" x14ac:dyDescent="0.25">
      <c r="A30" s="85"/>
      <c r="B30" s="43" t="s">
        <v>127</v>
      </c>
      <c r="C30" s="56">
        <v>10</v>
      </c>
      <c r="D30" s="61">
        <v>20</v>
      </c>
    </row>
    <row r="31" spans="1:4" ht="15.75" thickBot="1" x14ac:dyDescent="0.3">
      <c r="A31" s="85"/>
      <c r="B31" s="43" t="s">
        <v>138</v>
      </c>
      <c r="C31" s="56">
        <v>10</v>
      </c>
      <c r="D31" s="61">
        <v>30</v>
      </c>
    </row>
    <row r="32" spans="1:4" ht="15.75" hidden="1" thickBot="1" x14ac:dyDescent="0.3">
      <c r="A32" s="86"/>
      <c r="B32" s="57" t="s">
        <v>139</v>
      </c>
      <c r="C32" s="57"/>
      <c r="D32" s="62"/>
    </row>
    <row r="33" spans="1:4" ht="15.75" thickBot="1" x14ac:dyDescent="0.3">
      <c r="A33" s="70" t="s">
        <v>105</v>
      </c>
      <c r="B33" s="39"/>
      <c r="C33" s="39">
        <f>SUM(C28:C32)</f>
        <v>45</v>
      </c>
      <c r="D33" s="71">
        <f>SUM(D28:D32)</f>
        <v>100</v>
      </c>
    </row>
    <row r="34" spans="1:4" ht="30" x14ac:dyDescent="0.25">
      <c r="A34" s="84" t="s">
        <v>128</v>
      </c>
      <c r="B34" s="66" t="s">
        <v>1</v>
      </c>
      <c r="C34" s="58" t="s">
        <v>106</v>
      </c>
      <c r="D34" s="59" t="s">
        <v>2</v>
      </c>
    </row>
    <row r="35" spans="1:4" x14ac:dyDescent="0.25">
      <c r="A35" s="85"/>
      <c r="B35" s="43" t="s">
        <v>137</v>
      </c>
      <c r="C35" s="67">
        <v>2</v>
      </c>
      <c r="D35" s="68">
        <v>4</v>
      </c>
    </row>
    <row r="36" spans="1:4" x14ac:dyDescent="0.25">
      <c r="A36" s="85"/>
      <c r="B36" s="43" t="s">
        <v>130</v>
      </c>
      <c r="C36" s="43">
        <v>5</v>
      </c>
      <c r="D36" s="60">
        <v>5</v>
      </c>
    </row>
    <row r="37" spans="1:4" x14ac:dyDescent="0.25">
      <c r="A37" s="85"/>
      <c r="B37" s="43" t="s">
        <v>112</v>
      </c>
      <c r="C37" s="43">
        <v>10</v>
      </c>
      <c r="D37" s="60">
        <v>10</v>
      </c>
    </row>
    <row r="38" spans="1:4" x14ac:dyDescent="0.25">
      <c r="A38" s="85"/>
      <c r="B38" s="43" t="s">
        <v>131</v>
      </c>
      <c r="C38" s="43">
        <v>2</v>
      </c>
      <c r="D38" s="60">
        <v>4</v>
      </c>
    </row>
    <row r="39" spans="1:4" x14ac:dyDescent="0.25">
      <c r="A39" s="85"/>
      <c r="B39" s="56" t="s">
        <v>132</v>
      </c>
      <c r="C39" s="56">
        <v>2</v>
      </c>
      <c r="D39" s="61">
        <v>4</v>
      </c>
    </row>
    <row r="40" spans="1:4" ht="15.75" thickBot="1" x14ac:dyDescent="0.3">
      <c r="A40" s="86"/>
      <c r="B40" s="57" t="s">
        <v>133</v>
      </c>
      <c r="C40" s="57">
        <v>1</v>
      </c>
      <c r="D40" s="62">
        <v>2</v>
      </c>
    </row>
    <row r="41" spans="1:4" ht="15.75" thickBot="1" x14ac:dyDescent="0.3">
      <c r="A41" s="70" t="s">
        <v>105</v>
      </c>
      <c r="B41" s="39"/>
      <c r="C41" s="39">
        <f>SUM(C35:C40)</f>
        <v>22</v>
      </c>
      <c r="D41" s="71">
        <f>SUM(D35:D40)</f>
        <v>29</v>
      </c>
    </row>
    <row r="42" spans="1:4" ht="30" x14ac:dyDescent="0.25">
      <c r="A42" s="84" t="s">
        <v>104</v>
      </c>
      <c r="B42" s="69" t="s">
        <v>1</v>
      </c>
      <c r="C42" s="58" t="s">
        <v>106</v>
      </c>
      <c r="D42" s="59" t="s">
        <v>2</v>
      </c>
    </row>
    <row r="43" spans="1:4" x14ac:dyDescent="0.25">
      <c r="A43" s="85"/>
      <c r="B43" s="43" t="s">
        <v>108</v>
      </c>
      <c r="C43" s="43">
        <v>11</v>
      </c>
      <c r="D43" s="60">
        <v>22</v>
      </c>
    </row>
    <row r="44" spans="1:4" x14ac:dyDescent="0.25">
      <c r="A44" s="85"/>
      <c r="B44" s="43" t="s">
        <v>111</v>
      </c>
      <c r="C44" s="43">
        <v>80</v>
      </c>
      <c r="D44" s="60">
        <v>80</v>
      </c>
    </row>
    <row r="45" spans="1:4" x14ac:dyDescent="0.25">
      <c r="A45" s="85"/>
      <c r="B45" s="76" t="s">
        <v>110</v>
      </c>
      <c r="C45" s="43">
        <v>1</v>
      </c>
      <c r="D45" s="60">
        <v>2</v>
      </c>
    </row>
    <row r="46" spans="1:4" ht="15.75" thickBot="1" x14ac:dyDescent="0.3">
      <c r="A46" s="86"/>
      <c r="B46" s="57" t="s">
        <v>112</v>
      </c>
      <c r="C46" s="57">
        <v>7</v>
      </c>
      <c r="D46" s="62">
        <v>7</v>
      </c>
    </row>
    <row r="47" spans="1:4" ht="15.75" thickBot="1" x14ac:dyDescent="0.3">
      <c r="A47" s="73" t="s">
        <v>105</v>
      </c>
      <c r="B47" s="74"/>
      <c r="C47" s="74">
        <f>SUM(C43:C46)</f>
        <v>99</v>
      </c>
      <c r="D47" s="75">
        <f>SUM(D43:D46)</f>
        <v>111</v>
      </c>
    </row>
    <row r="48" spans="1:4" ht="15.75" thickBot="1" x14ac:dyDescent="0.3">
      <c r="A48" s="36" t="s">
        <v>135</v>
      </c>
      <c r="B48" s="37"/>
      <c r="C48" s="37">
        <f>C8+C14+C20+C26+C33+C41+C47</f>
        <v>307</v>
      </c>
      <c r="D48" s="38">
        <f>D8+D14+D20+D26+D33+D41+D47</f>
        <v>513</v>
      </c>
    </row>
    <row r="49" spans="1:4" ht="15.75" thickBot="1" x14ac:dyDescent="0.3">
      <c r="A49" s="41"/>
      <c r="B49" s="42"/>
      <c r="C49" s="42"/>
      <c r="D49" s="42"/>
    </row>
    <row r="50" spans="1:4" ht="24" x14ac:dyDescent="0.25">
      <c r="A50" s="45"/>
      <c r="B50" s="40" t="s">
        <v>1</v>
      </c>
      <c r="C50" s="34" t="s">
        <v>106</v>
      </c>
      <c r="D50" s="35" t="s">
        <v>2</v>
      </c>
    </row>
    <row r="51" spans="1:4" x14ac:dyDescent="0.25">
      <c r="A51" s="46">
        <v>1</v>
      </c>
      <c r="B51" s="44" t="s">
        <v>110</v>
      </c>
      <c r="C51" s="10">
        <f>C25+C45</f>
        <v>20</v>
      </c>
      <c r="D51" s="11">
        <f>D25+D45</f>
        <v>40</v>
      </c>
    </row>
    <row r="52" spans="1:4" x14ac:dyDescent="0.25">
      <c r="A52" s="47">
        <v>2</v>
      </c>
      <c r="B52" s="43" t="s">
        <v>117</v>
      </c>
      <c r="C52" s="10">
        <f>C7+C29+C17+C24</f>
        <v>67</v>
      </c>
      <c r="D52" s="10">
        <f>D7+D29+D17+D24</f>
        <v>134</v>
      </c>
    </row>
    <row r="53" spans="1:4" x14ac:dyDescent="0.25">
      <c r="A53" s="46">
        <v>3</v>
      </c>
      <c r="B53" s="43" t="s">
        <v>127</v>
      </c>
      <c r="C53" s="10">
        <f>C30</f>
        <v>10</v>
      </c>
      <c r="D53" s="11">
        <f>D30</f>
        <v>20</v>
      </c>
    </row>
    <row r="54" spans="1:4" x14ac:dyDescent="0.25">
      <c r="A54" s="46">
        <v>4</v>
      </c>
      <c r="B54" s="43" t="s">
        <v>138</v>
      </c>
      <c r="C54" s="10">
        <f>C31</f>
        <v>10</v>
      </c>
      <c r="D54" s="10">
        <f>D31</f>
        <v>30</v>
      </c>
    </row>
    <row r="55" spans="1:4" x14ac:dyDescent="0.25">
      <c r="A55" s="47">
        <v>5</v>
      </c>
      <c r="B55" s="43" t="s">
        <v>125</v>
      </c>
      <c r="C55" s="10">
        <f>C23</f>
        <v>1</v>
      </c>
      <c r="D55" s="10">
        <f>D23</f>
        <v>3</v>
      </c>
    </row>
    <row r="56" spans="1:4" hidden="1" x14ac:dyDescent="0.25">
      <c r="A56" s="46">
        <v>5</v>
      </c>
      <c r="B56" s="43" t="s">
        <v>115</v>
      </c>
      <c r="C56" s="10"/>
      <c r="D56" s="11"/>
    </row>
    <row r="57" spans="1:4" x14ac:dyDescent="0.25">
      <c r="A57" s="47">
        <v>6</v>
      </c>
      <c r="B57" s="43" t="s">
        <v>111</v>
      </c>
      <c r="C57" s="10">
        <f>C6+C18</f>
        <v>4</v>
      </c>
      <c r="D57" s="11">
        <f>D6+D18</f>
        <v>4</v>
      </c>
    </row>
    <row r="58" spans="1:4" hidden="1" x14ac:dyDescent="0.25">
      <c r="A58" s="46">
        <v>7</v>
      </c>
      <c r="B58" s="43" t="s">
        <v>129</v>
      </c>
      <c r="C58" s="10">
        <v>0</v>
      </c>
      <c r="D58" s="11">
        <v>0</v>
      </c>
    </row>
    <row r="59" spans="1:4" x14ac:dyDescent="0.25">
      <c r="A59" s="47">
        <v>7</v>
      </c>
      <c r="B59" s="43" t="s">
        <v>134</v>
      </c>
      <c r="C59" s="10">
        <f>C44</f>
        <v>80</v>
      </c>
      <c r="D59" s="11">
        <f>D44</f>
        <v>80</v>
      </c>
    </row>
    <row r="60" spans="1:4" x14ac:dyDescent="0.25">
      <c r="A60" s="46">
        <v>8</v>
      </c>
      <c r="B60" s="43" t="s">
        <v>108</v>
      </c>
      <c r="C60" s="43">
        <f>C3+C16+C22+C28+C35+C43</f>
        <v>73</v>
      </c>
      <c r="D60" s="43">
        <f>D3+D16+D22+D28+D35+D43</f>
        <v>146</v>
      </c>
    </row>
    <row r="61" spans="1:4" x14ac:dyDescent="0.25">
      <c r="A61" s="47">
        <v>9</v>
      </c>
      <c r="B61" s="43" t="s">
        <v>116</v>
      </c>
      <c r="C61" s="10">
        <f>C5+C19</f>
        <v>3</v>
      </c>
      <c r="D61" s="11">
        <f>D5+D19</f>
        <v>6</v>
      </c>
    </row>
    <row r="62" spans="1:4" x14ac:dyDescent="0.25">
      <c r="A62" s="46">
        <v>10</v>
      </c>
      <c r="B62" s="43" t="s">
        <v>131</v>
      </c>
      <c r="C62" s="10">
        <f>C38+C12</f>
        <v>6</v>
      </c>
      <c r="D62" s="11">
        <f>D38+D12</f>
        <v>12</v>
      </c>
    </row>
    <row r="63" spans="1:4" x14ac:dyDescent="0.25">
      <c r="A63" s="47">
        <v>11</v>
      </c>
      <c r="B63" s="43" t="s">
        <v>130</v>
      </c>
      <c r="C63" s="10">
        <f>C36+C10</f>
        <v>11</v>
      </c>
      <c r="D63" s="11">
        <f>D36+D10</f>
        <v>11</v>
      </c>
    </row>
    <row r="64" spans="1:4" x14ac:dyDescent="0.25">
      <c r="A64" s="46">
        <v>12</v>
      </c>
      <c r="B64" s="43" t="s">
        <v>112</v>
      </c>
      <c r="C64" s="10">
        <f>C37+C46</f>
        <v>17</v>
      </c>
      <c r="D64" s="10">
        <f>D37+D46</f>
        <v>17</v>
      </c>
    </row>
    <row r="65" spans="1:4" x14ac:dyDescent="0.25">
      <c r="A65" s="47">
        <v>13</v>
      </c>
      <c r="B65" s="55" t="s">
        <v>120</v>
      </c>
      <c r="C65" s="43">
        <f>C11</f>
        <v>1</v>
      </c>
      <c r="D65" s="43">
        <f>D11</f>
        <v>2</v>
      </c>
    </row>
    <row r="66" spans="1:4" x14ac:dyDescent="0.25">
      <c r="A66" s="46">
        <v>14</v>
      </c>
      <c r="B66" s="56" t="s">
        <v>132</v>
      </c>
      <c r="C66" s="10">
        <f>C39+C13</f>
        <v>3</v>
      </c>
      <c r="D66" s="11">
        <f>D39+D13</f>
        <v>6</v>
      </c>
    </row>
    <row r="67" spans="1:4" x14ac:dyDescent="0.25">
      <c r="A67" s="48">
        <v>15</v>
      </c>
      <c r="B67" s="56" t="s">
        <v>133</v>
      </c>
      <c r="C67" s="51">
        <v>1</v>
      </c>
      <c r="D67" s="52">
        <v>2</v>
      </c>
    </row>
    <row r="68" spans="1:4" hidden="1" x14ac:dyDescent="0.25">
      <c r="A68" s="48">
        <v>16</v>
      </c>
      <c r="B68" s="56" t="s">
        <v>139</v>
      </c>
      <c r="C68" s="51"/>
      <c r="D68" s="52">
        <v>0</v>
      </c>
    </row>
    <row r="69" spans="1:4" ht="15.75" thickBot="1" x14ac:dyDescent="0.3">
      <c r="A69" s="49" t="s">
        <v>136</v>
      </c>
      <c r="B69" s="50"/>
      <c r="C69" s="53">
        <f>SUM(C51:C68)</f>
        <v>307</v>
      </c>
      <c r="D69" s="54">
        <f>SUM(D51:D68)</f>
        <v>513</v>
      </c>
    </row>
  </sheetData>
  <mergeCells count="8">
    <mergeCell ref="A1:D1"/>
    <mergeCell ref="A42:A46"/>
    <mergeCell ref="A2:A7"/>
    <mergeCell ref="A9:A13"/>
    <mergeCell ref="A15:A19"/>
    <mergeCell ref="A21:A25"/>
    <mergeCell ref="A27:A32"/>
    <mergeCell ref="A34:A40"/>
  </mergeCells>
  <pageMargins left="0.7" right="0.7" top="0.75" bottom="0.75" header="0.3" footer="0.3"/>
  <pageSetup paperSize="9" scale="87" orientation="portrait" r:id="rId1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проверка</vt:lpstr>
      <vt:lpstr>Лист1!Область_печати</vt:lpstr>
    </vt:vector>
  </TitlesOfParts>
  <Company>Lenovo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Светлана Фетисова</cp:lastModifiedBy>
  <cp:lastPrinted>2024-12-28T07:47:11Z</cp:lastPrinted>
  <dcterms:created xsi:type="dcterms:W3CDTF">2011-11-15T07:09:42Z</dcterms:created>
  <dcterms:modified xsi:type="dcterms:W3CDTF">2026-01-21T10:59:17Z</dcterms:modified>
</cp:coreProperties>
</file>